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902"/>
  <workbookPr showInkAnnotation="0" defaultThemeVersion="124226"/>
  <bookViews>
    <workbookView xWindow="480" yWindow="105" windowWidth="19320" windowHeight="11340" xr2:uid="{00000000-000D-0000-FFFF-FFFF00000000}"/>
  </bookViews>
  <sheets>
    <sheet name="Chapter Financial Report" sheetId="2" r:id="rId1"/>
  </sheets>
  <definedNames>
    <definedName name="_xlnm.Print_Area" localSheetId="0">'Chapter Financial Report'!$A$1:$R$149</definedName>
    <definedName name="_xlnm.Print_Titles" localSheetId="0">'Chapter Financial Report'!$A:$R,'Chapter Financial Report'!$1:$4</definedName>
  </definedNames>
  <calcPr calcId="171026"/>
</workbook>
</file>

<file path=xl/calcChain.xml><?xml version="1.0" encoding="utf-8"?>
<calcChain xmlns="http://schemas.openxmlformats.org/spreadsheetml/2006/main">
  <c r="Q42" i="2" l="1"/>
  <c r="O42" i="2"/>
  <c r="Q146" i="2"/>
  <c r="O146" i="2"/>
  <c r="N146" i="2"/>
  <c r="L146" i="2"/>
  <c r="M146" i="2"/>
  <c r="J146" i="2"/>
  <c r="I146" i="2"/>
  <c r="H146" i="2"/>
  <c r="G146" i="2"/>
  <c r="F146" i="2"/>
  <c r="E146" i="2"/>
  <c r="D146" i="2"/>
  <c r="N42" i="2"/>
  <c r="M42" i="2"/>
  <c r="L42" i="2"/>
  <c r="K42" i="2"/>
  <c r="J42" i="2"/>
  <c r="I42" i="2"/>
  <c r="H42" i="2"/>
  <c r="G42" i="2"/>
  <c r="F42" i="2"/>
  <c r="E42" i="2"/>
  <c r="D42" i="2"/>
  <c r="P145" i="2"/>
  <c r="R145" i="2"/>
  <c r="P144" i="2"/>
  <c r="R144" i="2"/>
  <c r="P143" i="2"/>
  <c r="R143" i="2"/>
  <c r="P142" i="2"/>
  <c r="R142" i="2"/>
  <c r="P141" i="2"/>
  <c r="R141" i="2"/>
  <c r="P140" i="2"/>
  <c r="R140" i="2"/>
  <c r="P139" i="2"/>
  <c r="R139" i="2"/>
  <c r="P138" i="2"/>
  <c r="R138" i="2"/>
  <c r="P137" i="2"/>
  <c r="R137" i="2"/>
  <c r="P136" i="2"/>
  <c r="R136" i="2"/>
  <c r="P135" i="2"/>
  <c r="R135" i="2"/>
  <c r="P134" i="2"/>
  <c r="R134" i="2"/>
  <c r="P133" i="2"/>
  <c r="R133" i="2"/>
  <c r="P132" i="2"/>
  <c r="R132" i="2"/>
  <c r="P131" i="2"/>
  <c r="R131" i="2"/>
  <c r="P130" i="2"/>
  <c r="R130" i="2"/>
  <c r="P129" i="2"/>
  <c r="R129" i="2"/>
  <c r="P128" i="2"/>
  <c r="R128" i="2"/>
  <c r="P127" i="2"/>
  <c r="R127" i="2"/>
  <c r="P126" i="2"/>
  <c r="R126" i="2"/>
  <c r="P125" i="2"/>
  <c r="R125" i="2"/>
  <c r="P124" i="2"/>
  <c r="R124" i="2"/>
  <c r="P123" i="2"/>
  <c r="R123" i="2"/>
  <c r="P122" i="2"/>
  <c r="R122" i="2"/>
  <c r="P121" i="2"/>
  <c r="R121" i="2"/>
  <c r="P120" i="2"/>
  <c r="R120" i="2"/>
  <c r="P119" i="2"/>
  <c r="R119" i="2"/>
  <c r="P118" i="2"/>
  <c r="R118" i="2"/>
  <c r="P117" i="2"/>
  <c r="R117" i="2"/>
  <c r="P116" i="2"/>
  <c r="R116" i="2"/>
  <c r="P115" i="2"/>
  <c r="R115" i="2"/>
  <c r="P114" i="2"/>
  <c r="R114" i="2"/>
  <c r="P113" i="2"/>
  <c r="R113" i="2"/>
  <c r="P112" i="2"/>
  <c r="R112" i="2"/>
  <c r="P111" i="2"/>
  <c r="R111" i="2"/>
  <c r="P110" i="2"/>
  <c r="R110" i="2"/>
  <c r="P109" i="2"/>
  <c r="R109" i="2"/>
  <c r="P108" i="2"/>
  <c r="R108" i="2"/>
  <c r="P107" i="2"/>
  <c r="R107" i="2"/>
  <c r="P106" i="2"/>
  <c r="R106" i="2"/>
  <c r="P105" i="2"/>
  <c r="R105" i="2"/>
  <c r="P104" i="2"/>
  <c r="R104" i="2"/>
  <c r="P103" i="2"/>
  <c r="R103" i="2"/>
  <c r="P102" i="2"/>
  <c r="R102" i="2"/>
  <c r="P101" i="2"/>
  <c r="R101" i="2"/>
  <c r="P100" i="2"/>
  <c r="R100" i="2"/>
  <c r="P99" i="2"/>
  <c r="R99" i="2"/>
  <c r="P98" i="2"/>
  <c r="R98" i="2"/>
  <c r="P97" i="2"/>
  <c r="R97" i="2"/>
  <c r="P96" i="2"/>
  <c r="R96" i="2"/>
  <c r="P95" i="2"/>
  <c r="R95" i="2"/>
  <c r="P94" i="2"/>
  <c r="R94" i="2"/>
  <c r="P93" i="2"/>
  <c r="P92" i="2"/>
  <c r="R92" i="2"/>
  <c r="P91" i="2"/>
  <c r="R91" i="2"/>
  <c r="P90" i="2"/>
  <c r="R90" i="2"/>
  <c r="P89" i="2"/>
  <c r="R89" i="2"/>
  <c r="P88" i="2"/>
  <c r="R88" i="2"/>
  <c r="P87" i="2"/>
  <c r="R87" i="2"/>
  <c r="P86" i="2"/>
  <c r="R86" i="2"/>
  <c r="P85" i="2"/>
  <c r="R85" i="2"/>
  <c r="P84" i="2"/>
  <c r="R84" i="2"/>
  <c r="P83" i="2"/>
  <c r="R83" i="2"/>
  <c r="P82" i="2"/>
  <c r="R82" i="2"/>
  <c r="P81" i="2"/>
  <c r="R81" i="2"/>
  <c r="P80" i="2"/>
  <c r="R80" i="2"/>
  <c r="P79" i="2"/>
  <c r="R79" i="2"/>
  <c r="P78" i="2"/>
  <c r="R78" i="2"/>
  <c r="P77" i="2"/>
  <c r="R77" i="2"/>
  <c r="P76" i="2"/>
  <c r="R76" i="2"/>
  <c r="P75" i="2"/>
  <c r="R75" i="2"/>
  <c r="P74" i="2"/>
  <c r="R74" i="2"/>
  <c r="P73" i="2"/>
  <c r="R73" i="2"/>
  <c r="P72" i="2"/>
  <c r="R72" i="2"/>
  <c r="P71" i="2"/>
  <c r="R71" i="2"/>
  <c r="P70" i="2"/>
  <c r="R70" i="2"/>
  <c r="P69" i="2"/>
  <c r="R69" i="2"/>
  <c r="P68" i="2"/>
  <c r="R68" i="2"/>
  <c r="P67" i="2"/>
  <c r="R67" i="2"/>
  <c r="P66" i="2"/>
  <c r="R66" i="2"/>
  <c r="P65" i="2"/>
  <c r="R65" i="2"/>
  <c r="P64" i="2"/>
  <c r="R64" i="2"/>
  <c r="P63" i="2"/>
  <c r="R63" i="2"/>
  <c r="P62" i="2"/>
  <c r="R62" i="2"/>
  <c r="P61" i="2"/>
  <c r="R61" i="2"/>
  <c r="P60" i="2"/>
  <c r="R60" i="2"/>
  <c r="P59" i="2"/>
  <c r="R59" i="2"/>
  <c r="P58" i="2"/>
  <c r="R58" i="2"/>
  <c r="P57" i="2"/>
  <c r="R57" i="2"/>
  <c r="P56" i="2"/>
  <c r="R56" i="2"/>
  <c r="P55" i="2"/>
  <c r="R55" i="2"/>
  <c r="P54" i="2"/>
  <c r="R54" i="2"/>
  <c r="P53" i="2"/>
  <c r="R53" i="2"/>
  <c r="P52" i="2"/>
  <c r="R52" i="2"/>
  <c r="P51" i="2"/>
  <c r="R51" i="2"/>
  <c r="P50" i="2"/>
  <c r="R50" i="2"/>
  <c r="P49" i="2"/>
  <c r="R49" i="2"/>
  <c r="P48" i="2"/>
  <c r="R48" i="2"/>
  <c r="P47" i="2"/>
  <c r="R47" i="2"/>
  <c r="P46" i="2"/>
  <c r="R46" i="2"/>
  <c r="P45" i="2"/>
  <c r="R45" i="2"/>
  <c r="K146" i="2"/>
  <c r="K148" i="2"/>
  <c r="O148" i="2"/>
  <c r="M148" i="2"/>
  <c r="I148" i="2"/>
  <c r="G148" i="2"/>
  <c r="E148" i="2"/>
  <c r="P41" i="2"/>
  <c r="R41" i="2"/>
  <c r="P40" i="2"/>
  <c r="R40" i="2"/>
  <c r="R39" i="2"/>
  <c r="R38" i="2"/>
  <c r="P37" i="2"/>
  <c r="R37" i="2"/>
  <c r="R36" i="2"/>
  <c r="P35" i="2"/>
  <c r="R35" i="2"/>
  <c r="P34" i="2"/>
  <c r="R34" i="2"/>
  <c r="P33" i="2"/>
  <c r="R33" i="2"/>
  <c r="P32" i="2"/>
  <c r="R32" i="2"/>
  <c r="P31" i="2"/>
  <c r="R31" i="2"/>
  <c r="P30" i="2"/>
  <c r="R30" i="2"/>
  <c r="P29" i="2"/>
  <c r="R29" i="2"/>
  <c r="P28" i="2"/>
  <c r="R28" i="2"/>
  <c r="P27" i="2"/>
  <c r="R27" i="2"/>
  <c r="P26" i="2"/>
  <c r="R26" i="2"/>
  <c r="P25" i="2"/>
  <c r="R25" i="2"/>
  <c r="P24" i="2"/>
  <c r="R24" i="2"/>
  <c r="P23" i="2"/>
  <c r="R23" i="2"/>
  <c r="P22" i="2"/>
  <c r="R22" i="2"/>
  <c r="P21" i="2"/>
  <c r="R21" i="2"/>
  <c r="P20" i="2"/>
  <c r="R20" i="2"/>
  <c r="P19" i="2"/>
  <c r="R19" i="2"/>
  <c r="P18" i="2"/>
  <c r="R18" i="2"/>
  <c r="P17" i="2"/>
  <c r="R17" i="2"/>
  <c r="P16" i="2"/>
  <c r="R16" i="2"/>
  <c r="P15" i="2"/>
  <c r="R15" i="2"/>
  <c r="P14" i="2"/>
  <c r="R14" i="2"/>
  <c r="P13" i="2"/>
  <c r="R13" i="2"/>
  <c r="P12" i="2"/>
  <c r="R12" i="2"/>
  <c r="P11" i="2"/>
  <c r="R11" i="2"/>
  <c r="P10" i="2"/>
  <c r="R10" i="2"/>
  <c r="P9" i="2"/>
  <c r="R9" i="2"/>
  <c r="P8" i="2"/>
  <c r="R8" i="2"/>
  <c r="P7" i="2"/>
  <c r="R7" i="2"/>
  <c r="P6" i="2"/>
  <c r="R6" i="2"/>
  <c r="P5" i="2"/>
  <c r="R93" i="2"/>
  <c r="R146" i="2"/>
  <c r="P146" i="2"/>
  <c r="R5" i="2"/>
  <c r="R42" i="2"/>
  <c r="P42" i="2"/>
  <c r="D148" i="2"/>
  <c r="D149" i="2"/>
  <c r="F148" i="2"/>
  <c r="H148" i="2"/>
  <c r="J148" i="2"/>
  <c r="L148" i="2"/>
  <c r="N148" i="2"/>
  <c r="Q148" i="2"/>
  <c r="E3" i="2"/>
  <c r="E149" i="2"/>
  <c r="F3" i="2"/>
  <c r="F149" i="2"/>
  <c r="G3" i="2"/>
  <c r="G149" i="2"/>
  <c r="H3" i="2"/>
  <c r="H149" i="2"/>
  <c r="I3" i="2"/>
  <c r="I149" i="2"/>
  <c r="J3" i="2"/>
  <c r="J149" i="2"/>
  <c r="K3" i="2"/>
  <c r="K149" i="2"/>
  <c r="L3" i="2"/>
  <c r="L149" i="2"/>
  <c r="M3" i="2"/>
  <c r="M149" i="2"/>
  <c r="N3" i="2"/>
  <c r="N149" i="2"/>
  <c r="O3" i="2"/>
  <c r="O149" i="2"/>
  <c r="R148" i="2"/>
  <c r="P1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</author>
    <author>Susan Anagnostou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Enter starting amount and remaining entries will pull automatically from total at end of prior month</t>
        </r>
      </text>
    </comment>
    <comment ref="C5" authorId="1" shapeId="0" xr:uid="{00000000-0006-0000-0000-000002000000}">
      <text>
        <r>
          <rPr>
            <sz val="10"/>
            <color indexed="81"/>
            <rFont val="Tahoma"/>
            <family val="2"/>
          </rPr>
          <t xml:space="preserve">
All member dues are those that come from national each quarter as per the Bylaws, chapters are not able to offer separate chapter memberships or collect dues</t>
        </r>
      </text>
    </comment>
    <comment ref="C8" authorId="1" shapeId="0" xr:uid="{00000000-0006-0000-0000-000003000000}">
      <text>
        <r>
          <rPr>
            <sz val="10"/>
            <color indexed="81"/>
            <rFont val="Tahoma"/>
            <family val="2"/>
          </rPr>
          <t xml:space="preserve">
These might be funds paid to chapters by vendors (unrelated to a specific conference) who wish to have an identified and ongoing relationship as an affiliated supporter of the chapter (cannot be a membership so not dues)</t>
        </r>
      </text>
    </comment>
    <comment ref="C15" authorId="1" shapeId="0" xr:uid="{00000000-0006-0000-0000-000004000000}">
      <text>
        <r>
          <rPr>
            <sz val="10"/>
            <color indexed="81"/>
            <rFont val="Tahoma"/>
            <family val="2"/>
          </rPr>
          <t xml:space="preserve">
Logo items, educational materials, books, documents, photos, etc</t>
        </r>
      </text>
    </comment>
    <comment ref="C16" authorId="1" shapeId="0" xr:uid="{00000000-0006-0000-0000-000005000000}">
      <text>
        <r>
          <rPr>
            <sz val="10"/>
            <color indexed="81"/>
            <rFont val="Tahoma"/>
            <family val="2"/>
          </rPr>
          <t xml:space="preserve">
Non-educational events</t>
        </r>
      </text>
    </comment>
    <comment ref="C29" authorId="1" shapeId="0" xr:uid="{00000000-0006-0000-0000-000006000000}">
      <text>
        <r>
          <rPr>
            <sz val="10"/>
            <color indexed="81"/>
            <rFont val="Tahoma"/>
            <family val="2"/>
          </rPr>
          <t xml:space="preserve">
Funds raised in support of chapter or national programs</t>
        </r>
      </text>
    </comment>
    <comment ref="C30" authorId="1" shapeId="0" xr:uid="{00000000-0006-0000-0000-000007000000}">
      <text>
        <r>
          <rPr>
            <sz val="10"/>
            <color indexed="81"/>
            <rFont val="Tahoma"/>
            <family val="2"/>
          </rPr>
          <t xml:space="preserve">
Funds raised on behalf of other charitable, service, educational or community organizations</t>
        </r>
      </text>
    </comment>
    <comment ref="C35" authorId="1" shapeId="0" xr:uid="{00000000-0006-0000-0000-000008000000}">
      <text>
        <r>
          <rPr>
            <sz val="10"/>
            <color indexed="81"/>
            <rFont val="Tahoma"/>
            <family val="2"/>
          </rPr>
          <t xml:space="preserve">
In support of chapter or national programs or events - identified as to purpose and whether being temporarily or permanently restricted</t>
        </r>
      </text>
    </comment>
    <comment ref="C36" authorId="1" shapeId="0" xr:uid="{00000000-0006-0000-0000-000009000000}">
      <text>
        <r>
          <rPr>
            <sz val="10"/>
            <color indexed="81"/>
            <rFont val="Tahoma"/>
            <family val="2"/>
          </rPr>
          <t xml:space="preserve">
Funds raised on behalf of other charitable, service, educational or community organizations - identified as to purpose and whether temporarily or permanently restricted</t>
        </r>
      </text>
    </comment>
    <comment ref="C38" authorId="1" shapeId="0" xr:uid="{00000000-0006-0000-0000-00000A000000}">
      <text>
        <r>
          <rPr>
            <sz val="10"/>
            <color indexed="81"/>
            <rFont val="Tahoma"/>
            <family val="2"/>
          </rPr>
          <t xml:space="preserve">
Goods, time, services, expertise, discounts - not typically reported or taxable but good to track value as it frees up resources (is not added into total income)</t>
        </r>
      </text>
    </comment>
    <comment ref="C39" authorId="1" shapeId="0" xr:uid="{00000000-0006-0000-0000-00000B000000}">
      <text>
        <r>
          <rPr>
            <sz val="10"/>
            <color indexed="81"/>
            <rFont val="Tahoma"/>
            <family val="2"/>
          </rPr>
          <t xml:space="preserve">
If donated to the chapter by recipient</t>
        </r>
      </text>
    </comment>
    <comment ref="C45" authorId="1" shapeId="0" xr:uid="{00000000-0006-0000-0000-00000C000000}">
      <text>
        <r>
          <rPr>
            <sz val="10"/>
            <color indexed="81"/>
            <rFont val="Tahoma"/>
            <family val="2"/>
          </rPr>
          <t xml:space="preserve">
Sponsorship of joint or non-ACHCA programs or events, not offered to individuals</t>
        </r>
      </text>
    </comment>
    <comment ref="C51" authorId="1" shapeId="0" xr:uid="{00000000-0006-0000-0000-00000D000000}">
      <text>
        <r>
          <rPr>
            <sz val="10"/>
            <color indexed="81"/>
            <rFont val="Tahoma"/>
            <family val="2"/>
          </rPr>
          <t xml:space="preserve">
May be qualified for nonprofit permit but check qualifications and restrictions</t>
        </r>
      </text>
    </comment>
    <comment ref="C55" authorId="1" shapeId="0" xr:uid="{00000000-0006-0000-0000-00000E000000}">
      <text>
        <r>
          <rPr>
            <sz val="10"/>
            <color indexed="81"/>
            <rFont val="Tahoma"/>
            <family val="2"/>
          </rPr>
          <t xml:space="preserve">
Overhead, shrinkage, discards, raw materials, labor, storage</t>
        </r>
      </text>
    </comment>
    <comment ref="C59" authorId="1" shapeId="0" xr:uid="{00000000-0006-0000-0000-00000F000000}">
      <text>
        <r>
          <rPr>
            <sz val="10"/>
            <color indexed="81"/>
            <rFont val="Tahoma"/>
            <family val="2"/>
          </rPr>
          <t xml:space="preserve">
May require issuance of a Form 1099 if over $600 - typically reportable income by the recipient if value over $25</t>
        </r>
      </text>
    </comment>
    <comment ref="C60" authorId="1" shapeId="0" xr:uid="{00000000-0006-0000-0000-000010000000}">
      <text>
        <r>
          <rPr>
            <sz val="10"/>
            <color indexed="81"/>
            <rFont val="Tahoma"/>
            <family val="2"/>
          </rPr>
          <t xml:space="preserve">
May require issuance of a Form 1099 if over $600 - typically reportable income by the recipient if value over $25</t>
        </r>
      </text>
    </comment>
    <comment ref="C62" authorId="1" shapeId="0" xr:uid="{00000000-0006-0000-0000-000011000000}">
      <text>
        <r>
          <rPr>
            <sz val="10"/>
            <color indexed="81"/>
            <rFont val="Tahoma"/>
            <family val="2"/>
          </rPr>
          <t xml:space="preserve">
May require issuance of a Form 1099 if over $600 - typically reportable income by the recipient if value over $25</t>
        </r>
      </text>
    </comment>
    <comment ref="C63" authorId="1" shapeId="0" xr:uid="{00000000-0006-0000-0000-000012000000}">
      <text>
        <r>
          <rPr>
            <sz val="10"/>
            <color indexed="81"/>
            <rFont val="Tahoma"/>
            <family val="2"/>
          </rPr>
          <t xml:space="preserve">
May require issuance of a Form 1099 if over $600 - typically reportable income by the recipient if value over $25</t>
        </r>
      </text>
    </comment>
    <comment ref="C66" authorId="1" shapeId="0" xr:uid="{00000000-0006-0000-0000-000013000000}">
      <text>
        <r>
          <rPr>
            <sz val="10"/>
            <color indexed="81"/>
            <rFont val="Tahoma"/>
            <family val="2"/>
          </rPr>
          <t xml:space="preserve">
Board or officer leadership training, retreats, webinars, LDI - registration, tuition, training materials, not travel expense</t>
        </r>
      </text>
    </comment>
    <comment ref="C80" authorId="1" shapeId="0" xr:uid="{00000000-0006-0000-0000-000014000000}">
      <text>
        <r>
          <rPr>
            <sz val="10"/>
            <color indexed="81"/>
            <rFont val="Tahoma"/>
            <family val="2"/>
          </rPr>
          <t xml:space="preserve">
D &amp; O insurance, event coverage</t>
        </r>
      </text>
    </comment>
    <comment ref="C91" authorId="1" shapeId="0" xr:uid="{00000000-0006-0000-0000-000015000000}">
      <text>
        <r>
          <rPr>
            <sz val="10"/>
            <color indexed="81"/>
            <rFont val="Tahoma"/>
            <family val="2"/>
          </rPr>
          <t xml:space="preserve">
Overhead, promotional expense, supplies, prizes, refreshments, fees, etc</t>
        </r>
      </text>
    </comment>
    <comment ref="C92" authorId="1" shapeId="0" xr:uid="{00000000-0006-0000-0000-000016000000}">
      <text>
        <r>
          <rPr>
            <sz val="10"/>
            <color indexed="81"/>
            <rFont val="Tahoma"/>
            <family val="2"/>
          </rPr>
          <t xml:space="preserve">
To charitable groups, programs, activities, not individuals </t>
        </r>
      </text>
    </comment>
    <comment ref="C93" authorId="1" shapeId="0" xr:uid="{00000000-0006-0000-0000-000017000000}">
      <text>
        <r>
          <rPr>
            <sz val="10"/>
            <color indexed="81"/>
            <rFont val="Tahoma"/>
            <family val="2"/>
          </rPr>
          <t xml:space="preserve">
Not reported as expense or calculated in total but good to track value</t>
        </r>
      </text>
    </comment>
    <comment ref="C117" authorId="0" shapeId="0" xr:uid="{00000000-0006-0000-0000-000018000000}">
      <text>
        <r>
          <rPr>
            <sz val="9"/>
            <color indexed="81"/>
            <rFont val="Tahoma"/>
            <family val="2"/>
          </rPr>
          <t xml:space="preserve">Provided to conference attendees as a group, not individual expense
</t>
        </r>
      </text>
    </comment>
    <comment ref="C122" authorId="1" shapeId="0" xr:uid="{00000000-0006-0000-0000-000019000000}">
      <text>
        <r>
          <rPr>
            <sz val="10"/>
            <color indexed="81"/>
            <rFont val="Tahoma"/>
            <family val="2"/>
          </rPr>
          <t xml:space="preserve">
Penalty paid if room block unfilled</t>
        </r>
      </text>
    </comment>
    <comment ref="C130" authorId="0" shapeId="0" xr:uid="{00000000-0006-0000-0000-00001A000000}">
      <text>
        <r>
          <rPr>
            <sz val="9"/>
            <color indexed="81"/>
            <rFont val="Tahoma"/>
            <family val="2"/>
          </rPr>
          <t xml:space="preserve">
Be sure to check local regulations regarding any type of gambling activity so as to attain necessary permits.  Purchase of raffle tickets etc are not deductible as donations.</t>
        </r>
      </text>
    </comment>
  </commentList>
</comments>
</file>

<file path=xl/sharedStrings.xml><?xml version="1.0" encoding="utf-8"?>
<sst xmlns="http://schemas.openxmlformats.org/spreadsheetml/2006/main" count="268" uniqueCount="148">
  <si>
    <t>Account</t>
  </si>
  <si>
    <t>Description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</si>
  <si>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</si>
  <si>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</si>
  <si>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</si>
  <si>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</si>
  <si>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</si>
  <si>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</si>
  <si>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</si>
  <si>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</si>
  <si>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 xml:space="preserve">Month 9 </t>
  </si>
  <si>
    <t>Month 10</t>
  </si>
  <si>
    <t>Month 11</t>
  </si>
  <si>
    <t xml:space="preserve"> Month 12</t>
  </si>
  <si>
    <t xml:space="preserve"> Actual YTD</t>
  </si>
  <si>
    <t>Budget YTD</t>
  </si>
  <si>
    <t>Variance</t>
  </si>
  <si>
    <t>Date (month/year):</t>
  </si>
  <si>
    <r>
      <t>Starting Balance</t>
    </r>
    <r>
      <rPr>
        <b/>
        <sz val="12"/>
        <color theme="1"/>
        <rFont val="Arial"/>
        <family val="2"/>
      </rPr>
      <t>:</t>
    </r>
  </si>
  <si>
    <t>Income</t>
  </si>
  <si>
    <t>ACHCA Member Chapter Dues, New</t>
  </si>
  <si>
    <t>ACHCA Member Chapter Dues, Renewal</t>
  </si>
  <si>
    <t>Chapter Grants or Awarded Funds</t>
  </si>
  <si>
    <t>Advertising on Website</t>
  </si>
  <si>
    <t>Advertising in Newsletter</t>
  </si>
  <si>
    <t>Advertising in Event Brochures</t>
  </si>
  <si>
    <t>Event Sponsorships</t>
  </si>
  <si>
    <t>Exhibitor/Booth/Display Fees</t>
  </si>
  <si>
    <t>Merchandise Sales</t>
  </si>
  <si>
    <t>Social Networking Event Registrations/Fees</t>
  </si>
  <si>
    <t>Hotel Commissions</t>
  </si>
  <si>
    <t>District Conference Registrations/Fees</t>
  </si>
  <si>
    <t>Webinar Registrations/Fees</t>
  </si>
  <si>
    <t>Chapter CE Event Registrations/Fees</t>
  </si>
  <si>
    <t>Interest/Dividend  Income</t>
  </si>
  <si>
    <t>Investments</t>
  </si>
  <si>
    <t>Memorials (unrestricted)</t>
  </si>
  <si>
    <t>Donations In Honor of</t>
  </si>
  <si>
    <t>Chapter Named Fund</t>
  </si>
  <si>
    <t>Chapter Fund Raising Events</t>
  </si>
  <si>
    <t xml:space="preserve">Charitable Fund Raising Events </t>
  </si>
  <si>
    <t>Memorials (restricted)</t>
  </si>
  <si>
    <t>Donations In Honor of (restricted)</t>
  </si>
  <si>
    <t>Chapter Named Fund (restricted)</t>
  </si>
  <si>
    <t>Chapter Fund Raising Events (restricted)</t>
  </si>
  <si>
    <t>Charitable Fund Raising Events (restricted)</t>
  </si>
  <si>
    <t>In-Kind Contributions</t>
  </si>
  <si>
    <t>Honoraria/ Speaker Fees</t>
  </si>
  <si>
    <t>Other Revenue</t>
  </si>
  <si>
    <t>Total Income</t>
  </si>
  <si>
    <t>EXPENSES</t>
  </si>
  <si>
    <t>Expense</t>
  </si>
  <si>
    <t>Sponsorships</t>
  </si>
  <si>
    <t>Advertising, Promotion and Marketing</t>
  </si>
  <si>
    <t>Printing</t>
  </si>
  <si>
    <t>Copying Cost</t>
  </si>
  <si>
    <t>Design &amp; Production</t>
  </si>
  <si>
    <t>Signage</t>
  </si>
  <si>
    <t>Postage</t>
  </si>
  <si>
    <t>Marketing by e-mail</t>
  </si>
  <si>
    <t>Convention Booth/Display Expense (materials)</t>
  </si>
  <si>
    <t>Product/Merchandise for Sale</t>
  </si>
  <si>
    <t>Cost of Sales</t>
  </si>
  <si>
    <t>Mailhouse Service Fees</t>
  </si>
  <si>
    <t>Shipping and Delivery</t>
  </si>
  <si>
    <t>Member Awards and Gifts</t>
  </si>
  <si>
    <t>Non-Member Awards and Gifts</t>
  </si>
  <si>
    <t>Chapter Development</t>
  </si>
  <si>
    <t>Member Recruitment Incentives</t>
  </si>
  <si>
    <t>Non-member Recruitment Incentives</t>
  </si>
  <si>
    <t>Association Dues</t>
  </si>
  <si>
    <t>Professional Development</t>
  </si>
  <si>
    <t>Subscriptions/Books</t>
  </si>
  <si>
    <t>Office Rent</t>
  </si>
  <si>
    <t>Off-site Storage</t>
  </si>
  <si>
    <t xml:space="preserve">Office Supplies </t>
  </si>
  <si>
    <t>Computer Software</t>
  </si>
  <si>
    <t>Equipment Purchased</t>
  </si>
  <si>
    <t>Equipment  Rental</t>
  </si>
  <si>
    <t>Equipment Maintenance &amp; Repair</t>
  </si>
  <si>
    <t>Leases and Rentals</t>
  </si>
  <si>
    <t>Website Access/Hosting</t>
  </si>
  <si>
    <t>Telecommunication Services</t>
  </si>
  <si>
    <t>Internet Access</t>
  </si>
  <si>
    <t>Insurance</t>
  </si>
  <si>
    <t>Depreciation</t>
  </si>
  <si>
    <t>Interest Expense</t>
  </si>
  <si>
    <t>Penalties</t>
  </si>
  <si>
    <t>Merchant Fees</t>
  </si>
  <si>
    <t>Bank Fees</t>
  </si>
  <si>
    <t>Bad Debt</t>
  </si>
  <si>
    <t>Investment Expenses</t>
  </si>
  <si>
    <t>Licenses &amp; Other Fees</t>
  </si>
  <si>
    <t>Personal Property Taxes</t>
  </si>
  <si>
    <t>Fundraising</t>
  </si>
  <si>
    <t>Grants and Contributions</t>
  </si>
  <si>
    <t>In-Kind Contributions/donated facilities</t>
  </si>
  <si>
    <t>BOD Expense - Airfare</t>
  </si>
  <si>
    <t>BOD Expense - Hotel &amp; Lodging</t>
  </si>
  <si>
    <t>BOD Expense - Meals Reimb.</t>
  </si>
  <si>
    <t>BOD Expense - Mileage</t>
  </si>
  <si>
    <t>BOD Expense - Local Transp.</t>
  </si>
  <si>
    <t>BOD Expense - Other Travel (tips, parking, misc)</t>
  </si>
  <si>
    <t>BOD Expense - ACHCA Conference Registration</t>
  </si>
  <si>
    <t>Member Expense - Airfare</t>
  </si>
  <si>
    <t>Member Expense - Hotel &amp; Lodging</t>
  </si>
  <si>
    <t>Member Expense - Meals Reimb.</t>
  </si>
  <si>
    <t>Member Expense - Mileage</t>
  </si>
  <si>
    <t>Member Expense - Local Transp.</t>
  </si>
  <si>
    <t>Member Expense - Other Travel (tips, parking, misc)</t>
  </si>
  <si>
    <t>Member Expense - ACHCA Conference Registration</t>
  </si>
  <si>
    <t>Non-Member Expense - Airfare</t>
  </si>
  <si>
    <t>Non-Member Expense - Hotel &amp; Lodging</t>
  </si>
  <si>
    <t>Non-Member Expense - Meals Reimb.</t>
  </si>
  <si>
    <t>Non-Member Expense - Mileage</t>
  </si>
  <si>
    <t>Non-Member Expense - Local Transp.</t>
  </si>
  <si>
    <t>Non-Member Expense - Other Travel (tips, parking, misc)</t>
  </si>
  <si>
    <t>Non-Member Expense - ACHCA Conference Registration</t>
  </si>
  <si>
    <t>Buses &amp; Attendee Transportation</t>
  </si>
  <si>
    <t>Conference Set-Up</t>
  </si>
  <si>
    <t>Conference Entertainment</t>
  </si>
  <si>
    <t>Food and Beverage/Catering</t>
  </si>
  <si>
    <t>Conference Site/Facility Charge</t>
  </si>
  <si>
    <t xml:space="preserve">Hotel Attrition </t>
  </si>
  <si>
    <t>Audio/Visual</t>
  </si>
  <si>
    <t>Speaker Fees</t>
  </si>
  <si>
    <t>Speaker Expenses</t>
  </si>
  <si>
    <t>Honoraria</t>
  </si>
  <si>
    <t>Registration/CE Management</t>
  </si>
  <si>
    <t>Event Management/Commission</t>
  </si>
  <si>
    <t>Photographers</t>
  </si>
  <si>
    <t>Raffle prizes, silent auction items, drawings</t>
  </si>
  <si>
    <t>Financial Audits/Reviews</t>
  </si>
  <si>
    <t>Tax Return Preparation</t>
  </si>
  <si>
    <t>Newsletter Production Services</t>
  </si>
  <si>
    <t>Website Support Services</t>
  </si>
  <si>
    <t>Accounting Services/Fees</t>
  </si>
  <si>
    <t>Consulting Fees and Expenses</t>
  </si>
  <si>
    <t>Chapter Management Fees</t>
  </si>
  <si>
    <t>Legal Fees and Expenses</t>
  </si>
  <si>
    <t>Registered Agent Fees</t>
  </si>
  <si>
    <t>State Incorporation Filing Fees/Penalties</t>
  </si>
  <si>
    <t>State Charitable Registration Fees/Penalties</t>
  </si>
  <si>
    <t>Other Contract Services</t>
  </si>
  <si>
    <t>To Be Classified (Other)</t>
  </si>
  <si>
    <t>Total Expenses</t>
  </si>
  <si>
    <t>Net Income (Loss)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</si>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</sst>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sz val="10"/>
      <color indexed="81"/>
      <name val="Tahom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7" fillId="4" borderId="1" xfId="0" applyFont="1" applyFill="1" applyBorder="1" applyAlignment="1" applyProtection="1">
      <alignment horizontal="center"/>
    </xf>
    <xf numFmtId="44" fontId="7" fillId="4" borderId="1" xfId="1" applyFont="1" applyFill="1" applyBorder="1" applyAlignment="1" applyProtection="1">
      <alignment horizontal="center"/>
    </xf>
    <xf numFmtId="0" fontId="4" fillId="0" borderId="1" xfId="0" applyNumberFormat="1" applyFont="1" applyBorder="1" applyProtection="1"/>
    <xf numFmtId="0" fontId="2" fillId="0" borderId="1" xfId="0" applyNumberFormat="1" applyFont="1" applyBorder="1" applyAlignment="1" applyProtection="1">
      <alignment horizontal="left"/>
    </xf>
    <xf numFmtId="0" fontId="2" fillId="0" borderId="1" xfId="0" applyFont="1" applyBorder="1" applyProtection="1"/>
    <xf numFmtId="0" fontId="4" fillId="5" borderId="1" xfId="0" applyNumberFormat="1" applyFont="1" applyFill="1" applyBorder="1" applyProtection="1"/>
    <xf numFmtId="0" fontId="2" fillId="5" borderId="1" xfId="0" applyNumberFormat="1" applyFont="1" applyFill="1" applyBorder="1" applyAlignment="1" applyProtection="1">
      <alignment horizontal="left"/>
    </xf>
    <xf numFmtId="0" fontId="2" fillId="5" borderId="1" xfId="0" applyFont="1" applyFill="1" applyBorder="1" applyProtection="1"/>
    <xf numFmtId="0" fontId="2" fillId="0" borderId="1" xfId="0" applyFont="1" applyFill="1" applyBorder="1" applyProtection="1"/>
    <xf numFmtId="0" fontId="4" fillId="5" borderId="1" xfId="0" applyFont="1" applyFill="1" applyBorder="1" applyProtection="1"/>
    <xf numFmtId="0" fontId="8" fillId="5" borderId="1" xfId="0" applyFont="1" applyFill="1" applyBorder="1" applyProtection="1"/>
    <xf numFmtId="0" fontId="4" fillId="0" borderId="3" xfId="0" applyNumberFormat="1" applyFont="1" applyBorder="1" applyProtection="1"/>
    <xf numFmtId="0" fontId="2" fillId="0" borderId="3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0" fontId="8" fillId="2" borderId="1" xfId="0" applyFont="1" applyFill="1" applyBorder="1" applyProtection="1"/>
    <xf numFmtId="164" fontId="8" fillId="2" borderId="1" xfId="1" applyNumberFormat="1" applyFont="1" applyFill="1" applyBorder="1" applyProtection="1"/>
    <xf numFmtId="0" fontId="8" fillId="0" borderId="1" xfId="0" applyFont="1" applyBorder="1" applyProtection="1"/>
    <xf numFmtId="164" fontId="8" fillId="0" borderId="1" xfId="1" applyNumberFormat="1" applyFont="1" applyBorder="1" applyProtection="1"/>
    <xf numFmtId="0" fontId="5" fillId="6" borderId="1" xfId="0" applyNumberFormat="1" applyFont="1" applyFill="1" applyBorder="1" applyProtection="1"/>
    <xf numFmtId="0" fontId="2" fillId="6" borderId="1" xfId="0" applyNumberFormat="1" applyFont="1" applyFill="1" applyBorder="1" applyAlignment="1" applyProtection="1">
      <alignment horizontal="left"/>
    </xf>
    <xf numFmtId="0" fontId="2" fillId="6" borderId="1" xfId="0" applyFont="1" applyFill="1" applyBorder="1" applyProtection="1"/>
    <xf numFmtId="0" fontId="5" fillId="6" borderId="1" xfId="0" applyFont="1" applyFill="1" applyBorder="1" applyProtection="1"/>
    <xf numFmtId="0" fontId="8" fillId="6" borderId="1" xfId="0" applyFont="1" applyFill="1" applyBorder="1" applyProtection="1"/>
    <xf numFmtId="164" fontId="8" fillId="3" borderId="1" xfId="1" applyNumberFormat="1" applyFont="1" applyFill="1" applyBorder="1" applyProtection="1"/>
    <xf numFmtId="0" fontId="8" fillId="0" borderId="3" xfId="0" applyFont="1" applyBorder="1" applyProtection="1"/>
    <xf numFmtId="44" fontId="8" fillId="4" borderId="2" xfId="1" applyFont="1" applyFill="1" applyBorder="1" applyProtection="1"/>
    <xf numFmtId="0" fontId="0" fillId="4" borderId="1" xfId="0" applyFill="1" applyBorder="1" applyProtection="1"/>
    <xf numFmtId="164" fontId="8" fillId="0" borderId="1" xfId="1" applyNumberFormat="1" applyFont="1" applyBorder="1" applyProtection="1">
      <protection locked="0"/>
    </xf>
    <xf numFmtId="44" fontId="8" fillId="0" borderId="1" xfId="1" applyFont="1" applyBorder="1" applyProtection="1">
      <protection locked="0"/>
    </xf>
    <xf numFmtId="164" fontId="8" fillId="0" borderId="3" xfId="1" applyNumberFormat="1" applyFont="1" applyBorder="1" applyProtection="1">
      <protection locked="0"/>
    </xf>
    <xf numFmtId="0" fontId="8" fillId="0" borderId="0" xfId="0" applyFont="1" applyBorder="1" applyProtection="1"/>
    <xf numFmtId="0" fontId="8" fillId="0" borderId="0" xfId="0" applyFont="1" applyProtection="1"/>
    <xf numFmtId="164" fontId="8" fillId="5" borderId="1" xfId="1" applyNumberFormat="1" applyFont="1" applyFill="1" applyBorder="1" applyProtection="1"/>
    <xf numFmtId="0" fontId="8" fillId="5" borderId="0" xfId="0" applyFont="1" applyFill="1" applyProtection="1"/>
    <xf numFmtId="164" fontId="8" fillId="6" borderId="1" xfId="1" applyNumberFormat="1" applyFont="1" applyFill="1" applyBorder="1" applyProtection="1"/>
    <xf numFmtId="0" fontId="8" fillId="6" borderId="0" xfId="0" applyFont="1" applyFill="1" applyProtection="1"/>
    <xf numFmtId="164" fontId="8" fillId="0" borderId="3" xfId="1" applyNumberFormat="1" applyFont="1" applyBorder="1" applyProtection="1"/>
    <xf numFmtId="164" fontId="7" fillId="0" borderId="1" xfId="1" applyNumberFormat="1" applyFont="1" applyBorder="1" applyAlignment="1" applyProtection="1">
      <alignment horizontal="center"/>
      <protection locked="0"/>
    </xf>
    <xf numFmtId="44" fontId="7" fillId="4" borderId="1" xfId="1" applyFont="1" applyFill="1" applyBorder="1" applyAlignment="1" applyProtection="1">
      <alignment horizontal="center"/>
      <protection locked="0"/>
    </xf>
    <xf numFmtId="0" fontId="8" fillId="0" borderId="0" xfId="0" applyFont="1" applyBorder="1" applyProtection="1">
      <protection locked="0"/>
    </xf>
    <xf numFmtId="44" fontId="7" fillId="0" borderId="1" xfId="1" applyFont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8" fillId="0" borderId="1" xfId="0" applyFont="1" applyBorder="1" applyProtection="1">
      <protection locked="0"/>
    </xf>
    <xf numFmtId="0" fontId="8" fillId="3" borderId="1" xfId="0" applyFont="1" applyFill="1" applyBorder="1" applyProtection="1">
      <protection locked="0"/>
    </xf>
    <xf numFmtId="164" fontId="8" fillId="3" borderId="1" xfId="1" applyNumberFormat="1" applyFont="1" applyFill="1" applyBorder="1" applyProtection="1">
      <protection locked="0"/>
    </xf>
    <xf numFmtId="0" fontId="8" fillId="0" borderId="3" xfId="0" applyFont="1" applyBorder="1" applyProtection="1">
      <protection locked="0"/>
    </xf>
    <xf numFmtId="0" fontId="8" fillId="4" borderId="2" xfId="0" applyFont="1" applyFill="1" applyBorder="1" applyProtection="1">
      <protection locked="0"/>
    </xf>
    <xf numFmtId="164" fontId="8" fillId="4" borderId="2" xfId="0" applyNumberFormat="1" applyFont="1" applyFill="1" applyBorder="1" applyProtection="1">
      <protection locked="0"/>
    </xf>
    <xf numFmtId="44" fontId="8" fillId="4" borderId="2" xfId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5" fillId="0" borderId="1" xfId="0" applyNumberFormat="1" applyFont="1" applyBorder="1" applyProtection="1"/>
    <xf numFmtId="0" fontId="5" fillId="0" borderId="3" xfId="0" applyNumberFormat="1" applyFont="1" applyBorder="1" applyProtection="1"/>
    <xf numFmtId="17" fontId="7" fillId="0" borderId="1" xfId="1" applyNumberFormat="1" applyFont="1" applyBorder="1" applyAlignment="1" applyProtection="1">
      <alignment horizontal="center"/>
      <protection locked="0"/>
    </xf>
    <xf numFmtId="0" fontId="8" fillId="3" borderId="4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left"/>
      <protection locked="0"/>
    </xf>
    <xf numFmtId="44" fontId="7" fillId="2" borderId="4" xfId="0" applyNumberFormat="1" applyFont="1" applyFill="1" applyBorder="1" applyAlignment="1" applyProtection="1">
      <alignment horizontal="left"/>
    </xf>
    <xf numFmtId="44" fontId="7" fillId="2" borderId="5" xfId="0" applyNumberFormat="1" applyFont="1" applyFill="1" applyBorder="1" applyAlignment="1" applyProtection="1">
      <alignment horizontal="left"/>
    </xf>
    <xf numFmtId="44" fontId="7" fillId="2" borderId="6" xfId="0" applyNumberFormat="1" applyFont="1" applyFill="1" applyBorder="1" applyAlignment="1" applyProtection="1">
      <alignment horizontal="left"/>
    </xf>
    <xf numFmtId="0" fontId="3" fillId="3" borderId="4" xfId="0" applyNumberFormat="1" applyFont="1" applyFill="1" applyBorder="1" applyAlignment="1" applyProtection="1">
      <alignment horizontal="left"/>
    </xf>
    <xf numFmtId="0" fontId="3" fillId="3" borderId="5" xfId="0" applyNumberFormat="1" applyFont="1" applyFill="1" applyBorder="1" applyAlignment="1" applyProtection="1">
      <alignment horizontal="left"/>
    </xf>
    <xf numFmtId="0" fontId="3" fillId="3" borderId="6" xfId="0" applyNumberFormat="1" applyFont="1" applyFill="1" applyBorder="1" applyAlignment="1" applyProtection="1">
      <alignment horizontal="left"/>
    </xf>
    <xf numFmtId="0" fontId="2" fillId="2" borderId="4" xfId="0" applyNumberFormat="1" applyFont="1" applyFill="1" applyBorder="1" applyAlignment="1" applyProtection="1">
      <alignment horizontal="center"/>
    </xf>
    <xf numFmtId="0" fontId="2" fillId="2" borderId="6" xfId="0" applyNumberFormat="1" applyFont="1" applyFill="1" applyBorder="1" applyAlignment="1" applyProtection="1">
      <alignment horizontal="center"/>
    </xf>
    <xf numFmtId="0" fontId="2" fillId="0" borderId="4" xfId="0" applyNumberFormat="1" applyFont="1" applyBorder="1" applyAlignment="1" applyProtection="1">
      <alignment horizontal="center"/>
    </xf>
    <xf numFmtId="0" fontId="2" fillId="0" borderId="6" xfId="0" applyNumberFormat="1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7"/>
  <sheetViews>
    <sheetView tabSelected="1" workbookViewId="0" xr3:uid="{AEA406A1-0E4B-5B11-9CD5-51D6E497D94C}">
      <pane xSplit="3" ySplit="4" topLeftCell="D29" activePane="bottomRight" state="frozen"/>
      <selection pane="bottomLeft" activeCell="A5" sqref="A5"/>
      <selection pane="topRight" activeCell="D1" sqref="D1"/>
      <selection pane="bottomRight" activeCell="D2" sqref="D2"/>
    </sheetView>
  </sheetViews>
  <sheetFormatPr defaultRowHeight="15"/>
  <cols>
    <col min="1" max="1" width="10.85546875" style="43" bestFit="1" customWidth="1"/>
    <col min="2" max="2" width="10.42578125" style="42" bestFit="1" customWidth="1"/>
    <col min="3" max="3" width="59.140625" style="42" bestFit="1" customWidth="1"/>
    <col min="4" max="18" width="20.140625" style="42" bestFit="1" customWidth="1"/>
    <col min="19" max="16384" width="9.140625" style="42"/>
  </cols>
  <sheetData>
    <row r="1" spans="1:18" s="31" customFormat="1" ht="15.75">
      <c r="A1" s="1"/>
      <c r="B1" s="1" t="s">
        <v>0</v>
      </c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s="40" customFormat="1" ht="15.75">
      <c r="A2" s="63" t="s">
        <v>17</v>
      </c>
      <c r="B2" s="63"/>
      <c r="C2" s="63"/>
      <c r="D2" s="53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2"/>
      <c r="Q2" s="2"/>
      <c r="R2" s="2"/>
    </row>
    <row r="3" spans="1:18" s="40" customFormat="1" ht="15.75">
      <c r="A3" s="63" t="s">
        <v>18</v>
      </c>
      <c r="B3" s="63"/>
      <c r="C3" s="63"/>
      <c r="D3" s="38"/>
      <c r="E3" s="41">
        <f>SUM(D149)</f>
        <v>0</v>
      </c>
      <c r="F3" s="41">
        <f>SUM(E149)</f>
        <v>0</v>
      </c>
      <c r="G3" s="41">
        <f t="shared" ref="G3:O3" si="0">SUM(F149)</f>
        <v>0</v>
      </c>
      <c r="H3" s="41">
        <f t="shared" si="0"/>
        <v>0</v>
      </c>
      <c r="I3" s="41">
        <f t="shared" si="0"/>
        <v>0</v>
      </c>
      <c r="J3" s="41">
        <f t="shared" si="0"/>
        <v>0</v>
      </c>
      <c r="K3" s="41">
        <f t="shared" si="0"/>
        <v>0</v>
      </c>
      <c r="L3" s="41">
        <f t="shared" si="0"/>
        <v>0</v>
      </c>
      <c r="M3" s="41">
        <f t="shared" si="0"/>
        <v>0</v>
      </c>
      <c r="N3" s="41">
        <f t="shared" si="0"/>
        <v>0</v>
      </c>
      <c r="O3" s="41">
        <f t="shared" si="0"/>
        <v>0</v>
      </c>
      <c r="P3" s="39"/>
      <c r="Q3" s="39"/>
      <c r="R3" s="39"/>
    </row>
    <row r="4" spans="1:18" ht="15.7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/>
    </row>
    <row r="5" spans="1:18" ht="15.75">
      <c r="A5" s="3" t="s">
        <v>19</v>
      </c>
      <c r="B5" s="4">
        <v>4000</v>
      </c>
      <c r="C5" s="5" t="s">
        <v>20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8">
        <f t="shared" ref="P5:P41" si="1">SUM(D5:O5)</f>
        <v>0</v>
      </c>
      <c r="Q5" s="28"/>
      <c r="R5" s="18">
        <f t="shared" ref="R5:R41" si="2">P5-Q5</f>
        <v>0</v>
      </c>
    </row>
    <row r="6" spans="1:18" ht="15.75">
      <c r="A6" s="3" t="s">
        <v>19</v>
      </c>
      <c r="B6" s="4">
        <v>4001</v>
      </c>
      <c r="C6" s="5" t="s">
        <v>21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18">
        <f t="shared" si="1"/>
        <v>0</v>
      </c>
      <c r="Q6" s="28"/>
      <c r="R6" s="18">
        <f t="shared" si="2"/>
        <v>0</v>
      </c>
    </row>
    <row r="7" spans="1:18" s="34" customFormat="1" ht="15.75">
      <c r="A7" s="6"/>
      <c r="B7" s="7"/>
      <c r="C7" s="8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>
        <f t="shared" si="1"/>
        <v>0</v>
      </c>
      <c r="Q7" s="33"/>
      <c r="R7" s="33">
        <f t="shared" si="2"/>
        <v>0</v>
      </c>
    </row>
    <row r="8" spans="1:18" ht="15.75">
      <c r="A8" s="3" t="s">
        <v>19</v>
      </c>
      <c r="B8" s="4">
        <v>4100</v>
      </c>
      <c r="C8" s="9" t="s">
        <v>22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18">
        <f t="shared" si="1"/>
        <v>0</v>
      </c>
      <c r="Q8" s="28"/>
      <c r="R8" s="18">
        <f t="shared" si="2"/>
        <v>0</v>
      </c>
    </row>
    <row r="9" spans="1:18" s="34" customFormat="1" ht="15.75">
      <c r="A9" s="6"/>
      <c r="B9" s="7"/>
      <c r="C9" s="8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>
        <f t="shared" si="1"/>
        <v>0</v>
      </c>
      <c r="Q9" s="33"/>
      <c r="R9" s="33">
        <f t="shared" si="2"/>
        <v>0</v>
      </c>
    </row>
    <row r="10" spans="1:18" ht="15.75">
      <c r="A10" s="3" t="s">
        <v>19</v>
      </c>
      <c r="B10" s="4">
        <v>4200</v>
      </c>
      <c r="C10" s="5" t="s">
        <v>23</v>
      </c>
      <c r="D10" s="28"/>
      <c r="E10" s="28"/>
      <c r="F10" s="28"/>
      <c r="G10" s="28"/>
      <c r="H10" s="28"/>
      <c r="I10" s="28"/>
      <c r="J10" s="29"/>
      <c r="K10" s="28"/>
      <c r="L10" s="28"/>
      <c r="M10" s="28"/>
      <c r="N10" s="28"/>
      <c r="O10" s="28"/>
      <c r="P10" s="18">
        <f t="shared" si="1"/>
        <v>0</v>
      </c>
      <c r="Q10" s="28"/>
      <c r="R10" s="18">
        <f t="shared" si="2"/>
        <v>0</v>
      </c>
    </row>
    <row r="11" spans="1:18" ht="15.75">
      <c r="A11" s="3" t="s">
        <v>19</v>
      </c>
      <c r="B11" s="4">
        <v>4201</v>
      </c>
      <c r="C11" s="5" t="s">
        <v>24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18">
        <f t="shared" si="1"/>
        <v>0</v>
      </c>
      <c r="Q11" s="28"/>
      <c r="R11" s="18">
        <f t="shared" si="2"/>
        <v>0</v>
      </c>
    </row>
    <row r="12" spans="1:18" ht="15.75">
      <c r="A12" s="3" t="s">
        <v>19</v>
      </c>
      <c r="B12" s="4">
        <v>4202</v>
      </c>
      <c r="C12" s="5" t="s">
        <v>25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18">
        <f t="shared" si="1"/>
        <v>0</v>
      </c>
      <c r="Q12" s="28"/>
      <c r="R12" s="18">
        <f t="shared" si="2"/>
        <v>0</v>
      </c>
    </row>
    <row r="13" spans="1:18" ht="15.75">
      <c r="A13" s="3" t="s">
        <v>19</v>
      </c>
      <c r="B13" s="4">
        <v>4203</v>
      </c>
      <c r="C13" s="5" t="s">
        <v>26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18">
        <f t="shared" si="1"/>
        <v>0</v>
      </c>
      <c r="Q13" s="28"/>
      <c r="R13" s="18">
        <f t="shared" si="2"/>
        <v>0</v>
      </c>
    </row>
    <row r="14" spans="1:18" ht="15.75">
      <c r="A14" s="3" t="s">
        <v>19</v>
      </c>
      <c r="B14" s="4">
        <v>4204</v>
      </c>
      <c r="C14" s="5" t="s">
        <v>27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18">
        <f t="shared" si="1"/>
        <v>0</v>
      </c>
      <c r="Q14" s="28"/>
      <c r="R14" s="18">
        <f t="shared" si="2"/>
        <v>0</v>
      </c>
    </row>
    <row r="15" spans="1:18" ht="15.75">
      <c r="A15" s="3" t="s">
        <v>19</v>
      </c>
      <c r="B15" s="4">
        <v>4205</v>
      </c>
      <c r="C15" s="5" t="s">
        <v>28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18">
        <f t="shared" si="1"/>
        <v>0</v>
      </c>
      <c r="Q15" s="28"/>
      <c r="R15" s="18">
        <f t="shared" si="2"/>
        <v>0</v>
      </c>
    </row>
    <row r="16" spans="1:18" ht="15.75">
      <c r="A16" s="3" t="s">
        <v>19</v>
      </c>
      <c r="B16" s="4">
        <v>4206</v>
      </c>
      <c r="C16" s="5" t="s">
        <v>29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18">
        <f t="shared" si="1"/>
        <v>0</v>
      </c>
      <c r="Q16" s="28"/>
      <c r="R16" s="18">
        <f t="shared" si="2"/>
        <v>0</v>
      </c>
    </row>
    <row r="17" spans="1:18" ht="15.75">
      <c r="A17" s="3" t="s">
        <v>19</v>
      </c>
      <c r="B17" s="4">
        <v>4207</v>
      </c>
      <c r="C17" s="5" t="s">
        <v>30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18">
        <f t="shared" si="1"/>
        <v>0</v>
      </c>
      <c r="Q17" s="28"/>
      <c r="R17" s="18">
        <f t="shared" si="2"/>
        <v>0</v>
      </c>
    </row>
    <row r="18" spans="1:18" s="34" customFormat="1" ht="15.75">
      <c r="A18" s="6"/>
      <c r="B18" s="7"/>
      <c r="C18" s="8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>
        <f t="shared" si="1"/>
        <v>0</v>
      </c>
      <c r="Q18" s="33"/>
      <c r="R18" s="33">
        <f t="shared" si="2"/>
        <v>0</v>
      </c>
    </row>
    <row r="19" spans="1:18" ht="15.75">
      <c r="A19" s="3" t="s">
        <v>19</v>
      </c>
      <c r="B19" s="4">
        <v>4300</v>
      </c>
      <c r="C19" s="5" t="s">
        <v>31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18">
        <f t="shared" si="1"/>
        <v>0</v>
      </c>
      <c r="Q19" s="28"/>
      <c r="R19" s="18">
        <f t="shared" si="2"/>
        <v>0</v>
      </c>
    </row>
    <row r="20" spans="1:18" ht="15.75">
      <c r="A20" s="3" t="s">
        <v>19</v>
      </c>
      <c r="B20" s="4">
        <v>4301</v>
      </c>
      <c r="C20" s="5" t="s">
        <v>32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18">
        <f t="shared" si="1"/>
        <v>0</v>
      </c>
      <c r="Q20" s="28"/>
      <c r="R20" s="18">
        <f t="shared" si="2"/>
        <v>0</v>
      </c>
    </row>
    <row r="21" spans="1:18" ht="15.75">
      <c r="A21" s="3" t="s">
        <v>19</v>
      </c>
      <c r="B21" s="4">
        <v>4302</v>
      </c>
      <c r="C21" s="5" t="s">
        <v>33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18">
        <f t="shared" si="1"/>
        <v>0</v>
      </c>
      <c r="Q21" s="28"/>
      <c r="R21" s="18">
        <f t="shared" si="2"/>
        <v>0</v>
      </c>
    </row>
    <row r="22" spans="1:18" s="34" customFormat="1" ht="15.75">
      <c r="A22" s="10"/>
      <c r="B22" s="11"/>
      <c r="C22" s="11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>
        <f t="shared" si="1"/>
        <v>0</v>
      </c>
      <c r="Q22" s="33"/>
      <c r="R22" s="33">
        <f t="shared" si="2"/>
        <v>0</v>
      </c>
    </row>
    <row r="23" spans="1:18" ht="15.75">
      <c r="A23" s="3" t="s">
        <v>19</v>
      </c>
      <c r="B23" s="4">
        <v>4400</v>
      </c>
      <c r="C23" s="5" t="s">
        <v>34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18">
        <f t="shared" si="1"/>
        <v>0</v>
      </c>
      <c r="Q23" s="28"/>
      <c r="R23" s="18">
        <f t="shared" si="2"/>
        <v>0</v>
      </c>
    </row>
    <row r="24" spans="1:18" ht="15.75">
      <c r="A24" s="3" t="s">
        <v>19</v>
      </c>
      <c r="B24" s="4">
        <v>4401</v>
      </c>
      <c r="C24" s="5" t="s">
        <v>35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18">
        <f t="shared" si="1"/>
        <v>0</v>
      </c>
      <c r="Q24" s="28"/>
      <c r="R24" s="18">
        <f t="shared" si="2"/>
        <v>0</v>
      </c>
    </row>
    <row r="25" spans="1:18" s="34" customFormat="1" ht="15.75">
      <c r="A25" s="6"/>
      <c r="B25" s="7"/>
      <c r="C25" s="8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>
        <f t="shared" si="1"/>
        <v>0</v>
      </c>
      <c r="Q25" s="33"/>
      <c r="R25" s="33">
        <f t="shared" si="2"/>
        <v>0</v>
      </c>
    </row>
    <row r="26" spans="1:18" ht="15.75">
      <c r="A26" s="3" t="s">
        <v>19</v>
      </c>
      <c r="B26" s="4">
        <v>4500</v>
      </c>
      <c r="C26" s="5" t="s">
        <v>36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18">
        <f t="shared" si="1"/>
        <v>0</v>
      </c>
      <c r="Q26" s="28"/>
      <c r="R26" s="18">
        <f t="shared" si="2"/>
        <v>0</v>
      </c>
    </row>
    <row r="27" spans="1:18" ht="15.75">
      <c r="A27" s="3" t="s">
        <v>19</v>
      </c>
      <c r="B27" s="4">
        <v>4501</v>
      </c>
      <c r="C27" s="5" t="s">
        <v>37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18">
        <f t="shared" si="1"/>
        <v>0</v>
      </c>
      <c r="Q27" s="28"/>
      <c r="R27" s="18">
        <f t="shared" si="2"/>
        <v>0</v>
      </c>
    </row>
    <row r="28" spans="1:18" ht="15.75">
      <c r="A28" s="3" t="s">
        <v>19</v>
      </c>
      <c r="B28" s="4">
        <v>4502</v>
      </c>
      <c r="C28" s="5" t="s">
        <v>38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18">
        <f t="shared" si="1"/>
        <v>0</v>
      </c>
      <c r="Q28" s="28"/>
      <c r="R28" s="18">
        <f t="shared" si="2"/>
        <v>0</v>
      </c>
    </row>
    <row r="29" spans="1:18" ht="15.75">
      <c r="A29" s="3" t="s">
        <v>19</v>
      </c>
      <c r="B29" s="4">
        <v>4503</v>
      </c>
      <c r="C29" s="5" t="s">
        <v>39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18">
        <f t="shared" si="1"/>
        <v>0</v>
      </c>
      <c r="Q29" s="28"/>
      <c r="R29" s="18">
        <f t="shared" si="2"/>
        <v>0</v>
      </c>
    </row>
    <row r="30" spans="1:18" ht="15.75">
      <c r="A30" s="3" t="s">
        <v>19</v>
      </c>
      <c r="B30" s="4">
        <v>4504</v>
      </c>
      <c r="C30" s="5" t="s">
        <v>40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18">
        <f t="shared" si="1"/>
        <v>0</v>
      </c>
      <c r="Q30" s="28"/>
      <c r="R30" s="18">
        <f t="shared" si="2"/>
        <v>0</v>
      </c>
    </row>
    <row r="31" spans="1:18" s="34" customFormat="1" ht="15.75">
      <c r="A31" s="6"/>
      <c r="B31" s="7"/>
      <c r="C31" s="8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>
        <f t="shared" si="1"/>
        <v>0</v>
      </c>
      <c r="Q31" s="33"/>
      <c r="R31" s="33">
        <f t="shared" si="2"/>
        <v>0</v>
      </c>
    </row>
    <row r="32" spans="1:18" ht="15.75">
      <c r="A32" s="3" t="s">
        <v>19</v>
      </c>
      <c r="B32" s="4">
        <v>4600</v>
      </c>
      <c r="C32" s="5" t="s">
        <v>41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18">
        <f t="shared" si="1"/>
        <v>0</v>
      </c>
      <c r="Q32" s="28"/>
      <c r="R32" s="18">
        <f t="shared" si="2"/>
        <v>0</v>
      </c>
    </row>
    <row r="33" spans="1:18" ht="15.75">
      <c r="A33" s="3" t="s">
        <v>19</v>
      </c>
      <c r="B33" s="4">
        <v>4601</v>
      </c>
      <c r="C33" s="5" t="s">
        <v>42</v>
      </c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18">
        <f t="shared" si="1"/>
        <v>0</v>
      </c>
      <c r="Q33" s="28"/>
      <c r="R33" s="18">
        <f t="shared" si="2"/>
        <v>0</v>
      </c>
    </row>
    <row r="34" spans="1:18" ht="15.75">
      <c r="A34" s="3" t="s">
        <v>19</v>
      </c>
      <c r="B34" s="4">
        <v>4602</v>
      </c>
      <c r="C34" s="5" t="s">
        <v>43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18">
        <f t="shared" si="1"/>
        <v>0</v>
      </c>
      <c r="Q34" s="28"/>
      <c r="R34" s="18">
        <f t="shared" si="2"/>
        <v>0</v>
      </c>
    </row>
    <row r="35" spans="1:18" ht="15.75">
      <c r="A35" s="3" t="s">
        <v>19</v>
      </c>
      <c r="B35" s="4">
        <v>4603</v>
      </c>
      <c r="C35" s="5" t="s">
        <v>44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18">
        <f t="shared" si="1"/>
        <v>0</v>
      </c>
      <c r="Q35" s="28"/>
      <c r="R35" s="18">
        <f t="shared" si="2"/>
        <v>0</v>
      </c>
    </row>
    <row r="36" spans="1:18" ht="15.75">
      <c r="A36" s="3" t="s">
        <v>19</v>
      </c>
      <c r="B36" s="4">
        <v>4604</v>
      </c>
      <c r="C36" s="5" t="s">
        <v>45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18"/>
      <c r="Q36" s="28"/>
      <c r="R36" s="18">
        <f t="shared" si="2"/>
        <v>0</v>
      </c>
    </row>
    <row r="37" spans="1:18" s="34" customFormat="1" ht="15.75">
      <c r="A37" s="6"/>
      <c r="B37" s="7"/>
      <c r="C37" s="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>
        <f t="shared" si="1"/>
        <v>0</v>
      </c>
      <c r="Q37" s="33"/>
      <c r="R37" s="33">
        <f t="shared" si="2"/>
        <v>0</v>
      </c>
    </row>
    <row r="38" spans="1:18" ht="15.75">
      <c r="A38" s="3" t="s">
        <v>19</v>
      </c>
      <c r="B38" s="4">
        <v>4700</v>
      </c>
      <c r="C38" s="5" t="s">
        <v>46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18"/>
      <c r="Q38" s="28"/>
      <c r="R38" s="18">
        <f t="shared" si="2"/>
        <v>0</v>
      </c>
    </row>
    <row r="39" spans="1:18" ht="15.75">
      <c r="A39" s="3" t="s">
        <v>19</v>
      </c>
      <c r="B39" s="4">
        <v>4701</v>
      </c>
      <c r="C39" s="5" t="s">
        <v>47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18"/>
      <c r="Q39" s="28"/>
      <c r="R39" s="18">
        <f t="shared" si="2"/>
        <v>0</v>
      </c>
    </row>
    <row r="40" spans="1:18" s="34" customFormat="1" ht="15.75">
      <c r="A40" s="10"/>
      <c r="B40" s="11"/>
      <c r="C40" s="11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>
        <f t="shared" si="1"/>
        <v>0</v>
      </c>
      <c r="Q40" s="33"/>
      <c r="R40" s="33">
        <f t="shared" si="2"/>
        <v>0</v>
      </c>
    </row>
    <row r="41" spans="1:18" ht="16.5" thickBot="1">
      <c r="A41" s="12" t="s">
        <v>19</v>
      </c>
      <c r="B41" s="13">
        <v>4800</v>
      </c>
      <c r="C41" s="14" t="s">
        <v>48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7">
        <f t="shared" si="1"/>
        <v>0</v>
      </c>
      <c r="Q41" s="30"/>
      <c r="R41" s="37">
        <f t="shared" si="2"/>
        <v>0</v>
      </c>
    </row>
    <row r="42" spans="1:18" s="32" customFormat="1">
      <c r="A42" s="70"/>
      <c r="B42" s="71"/>
      <c r="C42" s="15" t="s">
        <v>49</v>
      </c>
      <c r="D42" s="16">
        <f t="shared" ref="D42:R42" si="3">SUM(D5:D41)-D38</f>
        <v>0</v>
      </c>
      <c r="E42" s="16">
        <f t="shared" si="3"/>
        <v>0</v>
      </c>
      <c r="F42" s="16">
        <f t="shared" si="3"/>
        <v>0</v>
      </c>
      <c r="G42" s="16">
        <f t="shared" si="3"/>
        <v>0</v>
      </c>
      <c r="H42" s="16">
        <f t="shared" si="3"/>
        <v>0</v>
      </c>
      <c r="I42" s="16">
        <f t="shared" si="3"/>
        <v>0</v>
      </c>
      <c r="J42" s="16">
        <f t="shared" si="3"/>
        <v>0</v>
      </c>
      <c r="K42" s="16">
        <f t="shared" si="3"/>
        <v>0</v>
      </c>
      <c r="L42" s="16">
        <f t="shared" si="3"/>
        <v>0</v>
      </c>
      <c r="M42" s="16">
        <f t="shared" si="3"/>
        <v>0</v>
      </c>
      <c r="N42" s="16">
        <f t="shared" si="3"/>
        <v>0</v>
      </c>
      <c r="O42" s="16">
        <f t="shared" si="3"/>
        <v>0</v>
      </c>
      <c r="P42" s="16">
        <f t="shared" si="3"/>
        <v>0</v>
      </c>
      <c r="Q42" s="16">
        <f t="shared" si="3"/>
        <v>0</v>
      </c>
      <c r="R42" s="16">
        <f t="shared" si="3"/>
        <v>0</v>
      </c>
    </row>
    <row r="43" spans="1:18" s="32" customFormat="1">
      <c r="A43" s="72"/>
      <c r="B43" s="73"/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</row>
    <row r="44" spans="1:18" s="32" customFormat="1" ht="15.75">
      <c r="A44" s="67" t="s">
        <v>50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9"/>
    </row>
    <row r="45" spans="1:18" ht="15.75">
      <c r="A45" s="51" t="s">
        <v>51</v>
      </c>
      <c r="B45" s="4">
        <v>5000</v>
      </c>
      <c r="C45" s="5" t="s">
        <v>52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18">
        <f t="shared" ref="P45" si="4">SUM(D45:O45)</f>
        <v>0</v>
      </c>
      <c r="Q45" s="28"/>
      <c r="R45" s="18">
        <f t="shared" ref="R45" si="5">P45-Q45</f>
        <v>0</v>
      </c>
    </row>
    <row r="46" spans="1:18" ht="15.75">
      <c r="A46" s="51" t="s">
        <v>51</v>
      </c>
      <c r="B46" s="4">
        <v>5001</v>
      </c>
      <c r="C46" s="5" t="s">
        <v>53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18">
        <f t="shared" ref="P46:P108" si="6">SUM(D46:O46)</f>
        <v>0</v>
      </c>
      <c r="Q46" s="28"/>
      <c r="R46" s="18">
        <f t="shared" ref="R46:R108" si="7">P46-Q46</f>
        <v>0</v>
      </c>
    </row>
    <row r="47" spans="1:18" ht="15.75">
      <c r="A47" s="51" t="s">
        <v>51</v>
      </c>
      <c r="B47" s="4">
        <v>5002</v>
      </c>
      <c r="C47" s="5" t="s">
        <v>54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18">
        <f t="shared" si="6"/>
        <v>0</v>
      </c>
      <c r="Q47" s="28"/>
      <c r="R47" s="18">
        <f t="shared" si="7"/>
        <v>0</v>
      </c>
    </row>
    <row r="48" spans="1:18" ht="15.75">
      <c r="A48" s="51" t="s">
        <v>51</v>
      </c>
      <c r="B48" s="4">
        <v>5003</v>
      </c>
      <c r="C48" s="5" t="s">
        <v>55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18">
        <f t="shared" si="6"/>
        <v>0</v>
      </c>
      <c r="Q48" s="28"/>
      <c r="R48" s="18">
        <f t="shared" si="7"/>
        <v>0</v>
      </c>
    </row>
    <row r="49" spans="1:18" ht="15.75">
      <c r="A49" s="51" t="s">
        <v>51</v>
      </c>
      <c r="B49" s="4">
        <v>5004</v>
      </c>
      <c r="C49" s="5" t="s">
        <v>56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18">
        <f t="shared" si="6"/>
        <v>0</v>
      </c>
      <c r="Q49" s="28"/>
      <c r="R49" s="18">
        <f t="shared" si="7"/>
        <v>0</v>
      </c>
    </row>
    <row r="50" spans="1:18" ht="15.75">
      <c r="A50" s="51" t="s">
        <v>51</v>
      </c>
      <c r="B50" s="4">
        <v>5005</v>
      </c>
      <c r="C50" s="5" t="s">
        <v>57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18">
        <f t="shared" si="6"/>
        <v>0</v>
      </c>
      <c r="Q50" s="28"/>
      <c r="R50" s="18">
        <f t="shared" si="7"/>
        <v>0</v>
      </c>
    </row>
    <row r="51" spans="1:18" ht="15.75">
      <c r="A51" s="51" t="s">
        <v>51</v>
      </c>
      <c r="B51" s="4">
        <v>5006</v>
      </c>
      <c r="C51" s="5" t="s">
        <v>58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18">
        <f t="shared" si="6"/>
        <v>0</v>
      </c>
      <c r="Q51" s="28"/>
      <c r="R51" s="18">
        <f t="shared" si="7"/>
        <v>0</v>
      </c>
    </row>
    <row r="52" spans="1:18" ht="15.75">
      <c r="A52" s="51" t="s">
        <v>51</v>
      </c>
      <c r="B52" s="4">
        <v>5007</v>
      </c>
      <c r="C52" s="5" t="s">
        <v>59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18">
        <f t="shared" si="6"/>
        <v>0</v>
      </c>
      <c r="Q52" s="28"/>
      <c r="R52" s="18">
        <f t="shared" si="7"/>
        <v>0</v>
      </c>
    </row>
    <row r="53" spans="1:18" ht="15.75">
      <c r="A53" s="51" t="s">
        <v>51</v>
      </c>
      <c r="B53" s="4">
        <v>5008</v>
      </c>
      <c r="C53" s="5" t="s">
        <v>60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18">
        <f t="shared" si="6"/>
        <v>0</v>
      </c>
      <c r="Q53" s="28"/>
      <c r="R53" s="18">
        <f t="shared" si="7"/>
        <v>0</v>
      </c>
    </row>
    <row r="54" spans="1:18" ht="15.75">
      <c r="A54" s="51" t="s">
        <v>51</v>
      </c>
      <c r="B54" s="4">
        <v>5009</v>
      </c>
      <c r="C54" s="5" t="s">
        <v>61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18">
        <f t="shared" si="6"/>
        <v>0</v>
      </c>
      <c r="Q54" s="28"/>
      <c r="R54" s="18">
        <f t="shared" si="7"/>
        <v>0</v>
      </c>
    </row>
    <row r="55" spans="1:18" ht="15.75">
      <c r="A55" s="51" t="s">
        <v>51</v>
      </c>
      <c r="B55" s="4">
        <v>5010</v>
      </c>
      <c r="C55" s="5" t="s">
        <v>62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18">
        <f t="shared" si="6"/>
        <v>0</v>
      </c>
      <c r="Q55" s="28"/>
      <c r="R55" s="18">
        <f t="shared" si="7"/>
        <v>0</v>
      </c>
    </row>
    <row r="56" spans="1:18" ht="15.75">
      <c r="A56" s="51" t="s">
        <v>51</v>
      </c>
      <c r="B56" s="4">
        <v>5011</v>
      </c>
      <c r="C56" s="5" t="s">
        <v>63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18">
        <f t="shared" si="6"/>
        <v>0</v>
      </c>
      <c r="Q56" s="28"/>
      <c r="R56" s="18">
        <f t="shared" si="7"/>
        <v>0</v>
      </c>
    </row>
    <row r="57" spans="1:18" ht="15.75">
      <c r="A57" s="51" t="s">
        <v>51</v>
      </c>
      <c r="B57" s="4">
        <v>5012</v>
      </c>
      <c r="C57" s="5" t="s">
        <v>64</v>
      </c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18">
        <f t="shared" si="6"/>
        <v>0</v>
      </c>
      <c r="Q57" s="28"/>
      <c r="R57" s="18">
        <f t="shared" si="7"/>
        <v>0</v>
      </c>
    </row>
    <row r="58" spans="1:18" s="36" customFormat="1" ht="15.75">
      <c r="A58" s="19"/>
      <c r="B58" s="20"/>
      <c r="C58" s="21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>
        <f t="shared" si="6"/>
        <v>0</v>
      </c>
      <c r="Q58" s="35"/>
      <c r="R58" s="35">
        <f t="shared" si="7"/>
        <v>0</v>
      </c>
    </row>
    <row r="59" spans="1:18" ht="15.75">
      <c r="A59" s="51" t="s">
        <v>51</v>
      </c>
      <c r="B59" s="4">
        <v>5100</v>
      </c>
      <c r="C59" s="9" t="s">
        <v>65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18">
        <f t="shared" si="6"/>
        <v>0</v>
      </c>
      <c r="Q59" s="28"/>
      <c r="R59" s="18">
        <f t="shared" si="7"/>
        <v>0</v>
      </c>
    </row>
    <row r="60" spans="1:18" ht="15.75">
      <c r="A60" s="51" t="s">
        <v>51</v>
      </c>
      <c r="B60" s="4">
        <v>5101</v>
      </c>
      <c r="C60" s="9" t="s">
        <v>66</v>
      </c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18">
        <f t="shared" si="6"/>
        <v>0</v>
      </c>
      <c r="Q60" s="28"/>
      <c r="R60" s="18">
        <f t="shared" si="7"/>
        <v>0</v>
      </c>
    </row>
    <row r="61" spans="1:18" ht="15.75">
      <c r="A61" s="51" t="s">
        <v>51</v>
      </c>
      <c r="B61" s="4">
        <v>5102</v>
      </c>
      <c r="C61" s="9" t="s">
        <v>67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18">
        <f t="shared" si="6"/>
        <v>0</v>
      </c>
      <c r="Q61" s="28"/>
      <c r="R61" s="18">
        <f t="shared" si="7"/>
        <v>0</v>
      </c>
    </row>
    <row r="62" spans="1:18" ht="15.75">
      <c r="A62" s="51" t="s">
        <v>51</v>
      </c>
      <c r="B62" s="4">
        <v>5103</v>
      </c>
      <c r="C62" s="9" t="s">
        <v>68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18">
        <f t="shared" si="6"/>
        <v>0</v>
      </c>
      <c r="Q62" s="28"/>
      <c r="R62" s="18">
        <f t="shared" si="7"/>
        <v>0</v>
      </c>
    </row>
    <row r="63" spans="1:18" ht="15.75">
      <c r="A63" s="51" t="s">
        <v>51</v>
      </c>
      <c r="B63" s="4">
        <v>5104</v>
      </c>
      <c r="C63" s="9" t="s">
        <v>69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18">
        <f t="shared" si="6"/>
        <v>0</v>
      </c>
      <c r="Q63" s="28"/>
      <c r="R63" s="18">
        <f t="shared" si="7"/>
        <v>0</v>
      </c>
    </row>
    <row r="64" spans="1:18" s="36" customFormat="1" ht="15.75">
      <c r="A64" s="19"/>
      <c r="B64" s="20"/>
      <c r="C64" s="21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>
        <f t="shared" si="6"/>
        <v>0</v>
      </c>
      <c r="Q64" s="35"/>
      <c r="R64" s="35">
        <f t="shared" si="7"/>
        <v>0</v>
      </c>
    </row>
    <row r="65" spans="1:18" ht="15.75">
      <c r="A65" s="51" t="s">
        <v>51</v>
      </c>
      <c r="B65" s="4">
        <v>5200</v>
      </c>
      <c r="C65" s="5" t="s">
        <v>70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18">
        <f t="shared" si="6"/>
        <v>0</v>
      </c>
      <c r="Q65" s="28"/>
      <c r="R65" s="18">
        <f t="shared" si="7"/>
        <v>0</v>
      </c>
    </row>
    <row r="66" spans="1:18" ht="15.75">
      <c r="A66" s="51" t="s">
        <v>51</v>
      </c>
      <c r="B66" s="4">
        <v>5201</v>
      </c>
      <c r="C66" s="5" t="s">
        <v>71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18">
        <f t="shared" si="6"/>
        <v>0</v>
      </c>
      <c r="Q66" s="28"/>
      <c r="R66" s="18">
        <f t="shared" si="7"/>
        <v>0</v>
      </c>
    </row>
    <row r="67" spans="1:18" ht="15.75">
      <c r="A67" s="51" t="s">
        <v>51</v>
      </c>
      <c r="B67" s="4">
        <v>5202</v>
      </c>
      <c r="C67" s="5" t="s">
        <v>72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18">
        <f t="shared" si="6"/>
        <v>0</v>
      </c>
      <c r="Q67" s="28"/>
      <c r="R67" s="18">
        <f t="shared" si="7"/>
        <v>0</v>
      </c>
    </row>
    <row r="68" spans="1:18" s="36" customFormat="1" ht="15.75">
      <c r="A68" s="19"/>
      <c r="B68" s="20"/>
      <c r="C68" s="21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>
        <f t="shared" si="6"/>
        <v>0</v>
      </c>
      <c r="Q68" s="35"/>
      <c r="R68" s="35">
        <f t="shared" si="7"/>
        <v>0</v>
      </c>
    </row>
    <row r="69" spans="1:18" ht="15.75">
      <c r="A69" s="51" t="s">
        <v>51</v>
      </c>
      <c r="B69" s="4">
        <v>5300</v>
      </c>
      <c r="C69" s="5" t="s">
        <v>73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18">
        <f t="shared" si="6"/>
        <v>0</v>
      </c>
      <c r="Q69" s="28"/>
      <c r="R69" s="18">
        <f t="shared" si="7"/>
        <v>0</v>
      </c>
    </row>
    <row r="70" spans="1:18" ht="15.75">
      <c r="A70" s="51" t="s">
        <v>51</v>
      </c>
      <c r="B70" s="4">
        <v>5301</v>
      </c>
      <c r="C70" s="5" t="s">
        <v>74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18">
        <f t="shared" si="6"/>
        <v>0</v>
      </c>
      <c r="Q70" s="28"/>
      <c r="R70" s="18">
        <f t="shared" si="7"/>
        <v>0</v>
      </c>
    </row>
    <row r="71" spans="1:18" ht="15.75">
      <c r="A71" s="51" t="s">
        <v>51</v>
      </c>
      <c r="B71" s="4">
        <v>5302</v>
      </c>
      <c r="C71" s="5" t="s">
        <v>75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18">
        <f t="shared" si="6"/>
        <v>0</v>
      </c>
      <c r="Q71" s="28"/>
      <c r="R71" s="18">
        <f t="shared" si="7"/>
        <v>0</v>
      </c>
    </row>
    <row r="72" spans="1:18" ht="15.75">
      <c r="A72" s="51" t="s">
        <v>51</v>
      </c>
      <c r="B72" s="4">
        <v>5303</v>
      </c>
      <c r="C72" s="5" t="s">
        <v>76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18">
        <f t="shared" si="6"/>
        <v>0</v>
      </c>
      <c r="Q72" s="28"/>
      <c r="R72" s="18">
        <f t="shared" si="7"/>
        <v>0</v>
      </c>
    </row>
    <row r="73" spans="1:18" ht="15.75">
      <c r="A73" s="51" t="s">
        <v>51</v>
      </c>
      <c r="B73" s="4">
        <v>5304</v>
      </c>
      <c r="C73" s="5" t="s">
        <v>77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8">
        <f t="shared" si="6"/>
        <v>0</v>
      </c>
      <c r="Q73" s="28"/>
      <c r="R73" s="18">
        <f t="shared" si="7"/>
        <v>0</v>
      </c>
    </row>
    <row r="74" spans="1:18" ht="15.75">
      <c r="A74" s="51" t="s">
        <v>51</v>
      </c>
      <c r="B74" s="4">
        <v>6305</v>
      </c>
      <c r="C74" s="5" t="s">
        <v>78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8">
        <f t="shared" si="6"/>
        <v>0</v>
      </c>
      <c r="Q74" s="28"/>
      <c r="R74" s="18">
        <f t="shared" si="7"/>
        <v>0</v>
      </c>
    </row>
    <row r="75" spans="1:18" ht="15.75">
      <c r="A75" s="51" t="s">
        <v>51</v>
      </c>
      <c r="B75" s="4">
        <v>5306</v>
      </c>
      <c r="C75" s="5" t="s">
        <v>79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8">
        <f t="shared" si="6"/>
        <v>0</v>
      </c>
      <c r="Q75" s="28"/>
      <c r="R75" s="18">
        <f t="shared" si="7"/>
        <v>0</v>
      </c>
    </row>
    <row r="76" spans="1:18" ht="15.75">
      <c r="A76" s="51" t="s">
        <v>51</v>
      </c>
      <c r="B76" s="4">
        <v>5307</v>
      </c>
      <c r="C76" s="5" t="s">
        <v>80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8">
        <f t="shared" si="6"/>
        <v>0</v>
      </c>
      <c r="Q76" s="28"/>
      <c r="R76" s="18">
        <f t="shared" si="7"/>
        <v>0</v>
      </c>
    </row>
    <row r="77" spans="1:18" ht="15.75">
      <c r="A77" s="51" t="s">
        <v>51</v>
      </c>
      <c r="B77" s="4">
        <v>5308</v>
      </c>
      <c r="C77" s="5" t="s">
        <v>81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8">
        <f t="shared" si="6"/>
        <v>0</v>
      </c>
      <c r="Q77" s="28"/>
      <c r="R77" s="18">
        <f t="shared" si="7"/>
        <v>0</v>
      </c>
    </row>
    <row r="78" spans="1:18" ht="15.75">
      <c r="A78" s="51" t="s">
        <v>51</v>
      </c>
      <c r="B78" s="4">
        <v>5309</v>
      </c>
      <c r="C78" s="5" t="s">
        <v>82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8">
        <f t="shared" si="6"/>
        <v>0</v>
      </c>
      <c r="Q78" s="28"/>
      <c r="R78" s="18">
        <f t="shared" si="7"/>
        <v>0</v>
      </c>
    </row>
    <row r="79" spans="1:18" ht="15.75">
      <c r="A79" s="51" t="s">
        <v>51</v>
      </c>
      <c r="B79" s="4">
        <v>5310</v>
      </c>
      <c r="C79" s="5" t="s">
        <v>83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8">
        <f t="shared" si="6"/>
        <v>0</v>
      </c>
      <c r="Q79" s="28"/>
      <c r="R79" s="18">
        <f t="shared" si="7"/>
        <v>0</v>
      </c>
    </row>
    <row r="80" spans="1:18" ht="15.75">
      <c r="A80" s="51" t="s">
        <v>51</v>
      </c>
      <c r="B80" s="4">
        <v>5311</v>
      </c>
      <c r="C80" s="5" t="s">
        <v>84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8">
        <f t="shared" si="6"/>
        <v>0</v>
      </c>
      <c r="Q80" s="28"/>
      <c r="R80" s="18">
        <f t="shared" si="7"/>
        <v>0</v>
      </c>
    </row>
    <row r="81" spans="1:18" ht="15.75">
      <c r="A81" s="51" t="s">
        <v>51</v>
      </c>
      <c r="B81" s="4">
        <v>5312</v>
      </c>
      <c r="C81" s="5" t="s">
        <v>85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8">
        <f t="shared" si="6"/>
        <v>0</v>
      </c>
      <c r="Q81" s="28"/>
      <c r="R81" s="18">
        <f t="shared" si="7"/>
        <v>0</v>
      </c>
    </row>
    <row r="82" spans="1:18" ht="15.75">
      <c r="A82" s="51" t="s">
        <v>51</v>
      </c>
      <c r="B82" s="4">
        <v>5313</v>
      </c>
      <c r="C82" s="5" t="s">
        <v>86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8">
        <f t="shared" si="6"/>
        <v>0</v>
      </c>
      <c r="Q82" s="28"/>
      <c r="R82" s="18">
        <f t="shared" si="7"/>
        <v>0</v>
      </c>
    </row>
    <row r="83" spans="1:18" ht="15.75">
      <c r="A83" s="51" t="s">
        <v>51</v>
      </c>
      <c r="B83" s="4">
        <v>5314</v>
      </c>
      <c r="C83" s="5" t="s">
        <v>87</v>
      </c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8">
        <f t="shared" si="6"/>
        <v>0</v>
      </c>
      <c r="Q83" s="28"/>
      <c r="R83" s="18">
        <f t="shared" si="7"/>
        <v>0</v>
      </c>
    </row>
    <row r="84" spans="1:18" ht="15.75">
      <c r="A84" s="51" t="s">
        <v>51</v>
      </c>
      <c r="B84" s="4">
        <v>5315</v>
      </c>
      <c r="C84" s="5" t="s">
        <v>88</v>
      </c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8">
        <f t="shared" si="6"/>
        <v>0</v>
      </c>
      <c r="Q84" s="28"/>
      <c r="R84" s="18">
        <f t="shared" si="7"/>
        <v>0</v>
      </c>
    </row>
    <row r="85" spans="1:18" ht="15.75">
      <c r="A85" s="51" t="s">
        <v>51</v>
      </c>
      <c r="B85" s="4">
        <v>5316</v>
      </c>
      <c r="C85" s="5" t="s">
        <v>89</v>
      </c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8">
        <f t="shared" si="6"/>
        <v>0</v>
      </c>
      <c r="Q85" s="28"/>
      <c r="R85" s="18">
        <f t="shared" si="7"/>
        <v>0</v>
      </c>
    </row>
    <row r="86" spans="1:18" ht="15.75">
      <c r="A86" s="51" t="s">
        <v>51</v>
      </c>
      <c r="B86" s="4">
        <v>5317</v>
      </c>
      <c r="C86" s="5" t="s">
        <v>90</v>
      </c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18">
        <f t="shared" si="6"/>
        <v>0</v>
      </c>
      <c r="Q86" s="28"/>
      <c r="R86" s="18">
        <f t="shared" si="7"/>
        <v>0</v>
      </c>
    </row>
    <row r="87" spans="1:18" ht="15.75">
      <c r="A87" s="51" t="s">
        <v>51</v>
      </c>
      <c r="B87" s="4">
        <v>5318</v>
      </c>
      <c r="C87" s="5" t="s">
        <v>91</v>
      </c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8">
        <f t="shared" si="6"/>
        <v>0</v>
      </c>
      <c r="Q87" s="28"/>
      <c r="R87" s="18">
        <f t="shared" si="7"/>
        <v>0</v>
      </c>
    </row>
    <row r="88" spans="1:18" ht="15.75">
      <c r="A88" s="51" t="s">
        <v>51</v>
      </c>
      <c r="B88" s="4">
        <v>5319</v>
      </c>
      <c r="C88" s="5" t="s">
        <v>92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8">
        <f t="shared" si="6"/>
        <v>0</v>
      </c>
      <c r="Q88" s="28"/>
      <c r="R88" s="18">
        <f t="shared" si="7"/>
        <v>0</v>
      </c>
    </row>
    <row r="89" spans="1:18" ht="15.75">
      <c r="A89" s="51" t="s">
        <v>51</v>
      </c>
      <c r="B89" s="4">
        <v>5320</v>
      </c>
      <c r="C89" s="5" t="s">
        <v>93</v>
      </c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8">
        <f t="shared" si="6"/>
        <v>0</v>
      </c>
      <c r="Q89" s="28"/>
      <c r="R89" s="18">
        <f t="shared" si="7"/>
        <v>0</v>
      </c>
    </row>
    <row r="90" spans="1:18" s="36" customFormat="1" ht="15.75">
      <c r="A90" s="19"/>
      <c r="B90" s="20"/>
      <c r="C90" s="21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>
        <f t="shared" si="6"/>
        <v>0</v>
      </c>
      <c r="Q90" s="35"/>
      <c r="R90" s="35">
        <f t="shared" si="7"/>
        <v>0</v>
      </c>
    </row>
    <row r="91" spans="1:18" ht="15.75">
      <c r="A91" s="51" t="s">
        <v>51</v>
      </c>
      <c r="B91" s="4">
        <v>5400</v>
      </c>
      <c r="C91" s="5" t="s">
        <v>94</v>
      </c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8">
        <f t="shared" si="6"/>
        <v>0</v>
      </c>
      <c r="Q91" s="28"/>
      <c r="R91" s="18">
        <f t="shared" si="7"/>
        <v>0</v>
      </c>
    </row>
    <row r="92" spans="1:18" ht="15.75">
      <c r="A92" s="51" t="s">
        <v>51</v>
      </c>
      <c r="B92" s="4">
        <v>5401</v>
      </c>
      <c r="C92" s="5" t="s">
        <v>95</v>
      </c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8">
        <f t="shared" si="6"/>
        <v>0</v>
      </c>
      <c r="Q92" s="28"/>
      <c r="R92" s="18">
        <f t="shared" si="7"/>
        <v>0</v>
      </c>
    </row>
    <row r="93" spans="1:18" ht="15.75">
      <c r="A93" s="51" t="s">
        <v>51</v>
      </c>
      <c r="B93" s="4">
        <v>5402</v>
      </c>
      <c r="C93" s="5" t="s">
        <v>96</v>
      </c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8">
        <f t="shared" si="6"/>
        <v>0</v>
      </c>
      <c r="Q93" s="28"/>
      <c r="R93" s="18">
        <f t="shared" si="7"/>
        <v>0</v>
      </c>
    </row>
    <row r="94" spans="1:18" s="36" customFormat="1" ht="15.75">
      <c r="A94" s="22"/>
      <c r="B94" s="23"/>
      <c r="C94" s="23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>
        <f t="shared" si="6"/>
        <v>0</v>
      </c>
      <c r="Q94" s="35"/>
      <c r="R94" s="35">
        <f t="shared" si="7"/>
        <v>0</v>
      </c>
    </row>
    <row r="95" spans="1:18" ht="15.75">
      <c r="A95" s="51" t="s">
        <v>51</v>
      </c>
      <c r="B95" s="4">
        <v>5500</v>
      </c>
      <c r="C95" s="5" t="s">
        <v>97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8">
        <f t="shared" si="6"/>
        <v>0</v>
      </c>
      <c r="Q95" s="28"/>
      <c r="R95" s="18">
        <f t="shared" si="7"/>
        <v>0</v>
      </c>
    </row>
    <row r="96" spans="1:18" ht="15.75">
      <c r="A96" s="51" t="s">
        <v>51</v>
      </c>
      <c r="B96" s="4">
        <v>5501</v>
      </c>
      <c r="C96" s="5" t="s">
        <v>98</v>
      </c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8">
        <f t="shared" si="6"/>
        <v>0</v>
      </c>
      <c r="Q96" s="28"/>
      <c r="R96" s="18">
        <f t="shared" si="7"/>
        <v>0</v>
      </c>
    </row>
    <row r="97" spans="1:18" ht="15.75">
      <c r="A97" s="51" t="s">
        <v>51</v>
      </c>
      <c r="B97" s="4">
        <v>5502</v>
      </c>
      <c r="C97" s="5" t="s">
        <v>99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8">
        <f t="shared" si="6"/>
        <v>0</v>
      </c>
      <c r="Q97" s="28"/>
      <c r="R97" s="18">
        <f t="shared" si="7"/>
        <v>0</v>
      </c>
    </row>
    <row r="98" spans="1:18" ht="15.75">
      <c r="A98" s="51" t="s">
        <v>51</v>
      </c>
      <c r="B98" s="4">
        <v>5503</v>
      </c>
      <c r="C98" s="5" t="s">
        <v>100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8">
        <f t="shared" si="6"/>
        <v>0</v>
      </c>
      <c r="Q98" s="28"/>
      <c r="R98" s="18">
        <f t="shared" si="7"/>
        <v>0</v>
      </c>
    </row>
    <row r="99" spans="1:18" ht="15.75">
      <c r="A99" s="51" t="s">
        <v>51</v>
      </c>
      <c r="B99" s="4">
        <v>5504</v>
      </c>
      <c r="C99" s="5" t="s">
        <v>101</v>
      </c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8">
        <f t="shared" si="6"/>
        <v>0</v>
      </c>
      <c r="Q99" s="28"/>
      <c r="R99" s="18">
        <f t="shared" si="7"/>
        <v>0</v>
      </c>
    </row>
    <row r="100" spans="1:18" ht="15.75">
      <c r="A100" s="51" t="s">
        <v>51</v>
      </c>
      <c r="B100" s="4">
        <v>5505</v>
      </c>
      <c r="C100" s="5" t="s">
        <v>102</v>
      </c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18">
        <f t="shared" si="6"/>
        <v>0</v>
      </c>
      <c r="Q100" s="28"/>
      <c r="R100" s="18">
        <f t="shared" si="7"/>
        <v>0</v>
      </c>
    </row>
    <row r="101" spans="1:18" ht="15.75">
      <c r="A101" s="51" t="s">
        <v>51</v>
      </c>
      <c r="B101" s="4">
        <v>5506</v>
      </c>
      <c r="C101" s="5" t="s">
        <v>103</v>
      </c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18">
        <f t="shared" si="6"/>
        <v>0</v>
      </c>
      <c r="Q101" s="28"/>
      <c r="R101" s="18">
        <f t="shared" si="7"/>
        <v>0</v>
      </c>
    </row>
    <row r="102" spans="1:18" ht="15.75">
      <c r="A102" s="51" t="s">
        <v>51</v>
      </c>
      <c r="B102" s="4">
        <v>5507</v>
      </c>
      <c r="C102" s="5" t="s">
        <v>104</v>
      </c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18">
        <f t="shared" si="6"/>
        <v>0</v>
      </c>
      <c r="Q102" s="28"/>
      <c r="R102" s="18">
        <f t="shared" si="7"/>
        <v>0</v>
      </c>
    </row>
    <row r="103" spans="1:18" ht="15.75">
      <c r="A103" s="51" t="s">
        <v>51</v>
      </c>
      <c r="B103" s="4">
        <v>5508</v>
      </c>
      <c r="C103" s="5" t="s">
        <v>105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18">
        <f t="shared" si="6"/>
        <v>0</v>
      </c>
      <c r="Q103" s="28"/>
      <c r="R103" s="18">
        <f t="shared" si="7"/>
        <v>0</v>
      </c>
    </row>
    <row r="104" spans="1:18" ht="15.75">
      <c r="A104" s="51" t="s">
        <v>51</v>
      </c>
      <c r="B104" s="4">
        <v>5509</v>
      </c>
      <c r="C104" s="5" t="s">
        <v>106</v>
      </c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18">
        <f t="shared" si="6"/>
        <v>0</v>
      </c>
      <c r="Q104" s="28"/>
      <c r="R104" s="18">
        <f t="shared" si="7"/>
        <v>0</v>
      </c>
    </row>
    <row r="105" spans="1:18" ht="15.75">
      <c r="A105" s="51" t="s">
        <v>51</v>
      </c>
      <c r="B105" s="4">
        <v>5510</v>
      </c>
      <c r="C105" s="5" t="s">
        <v>107</v>
      </c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18">
        <f t="shared" si="6"/>
        <v>0</v>
      </c>
      <c r="Q105" s="28"/>
      <c r="R105" s="18">
        <f t="shared" si="7"/>
        <v>0</v>
      </c>
    </row>
    <row r="106" spans="1:18" ht="15.75">
      <c r="A106" s="51" t="s">
        <v>51</v>
      </c>
      <c r="B106" s="4">
        <v>5511</v>
      </c>
      <c r="C106" s="5" t="s">
        <v>108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18">
        <f t="shared" si="6"/>
        <v>0</v>
      </c>
      <c r="Q106" s="28"/>
      <c r="R106" s="18">
        <f t="shared" si="7"/>
        <v>0</v>
      </c>
    </row>
    <row r="107" spans="1:18" ht="15.75">
      <c r="A107" s="51" t="s">
        <v>51</v>
      </c>
      <c r="B107" s="4">
        <v>5512</v>
      </c>
      <c r="C107" s="5" t="s">
        <v>109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18">
        <f t="shared" si="6"/>
        <v>0</v>
      </c>
      <c r="Q107" s="28"/>
      <c r="R107" s="18">
        <f t="shared" si="7"/>
        <v>0</v>
      </c>
    </row>
    <row r="108" spans="1:18" ht="15.75">
      <c r="A108" s="51" t="s">
        <v>51</v>
      </c>
      <c r="B108" s="4">
        <v>5513</v>
      </c>
      <c r="C108" s="5" t="s">
        <v>110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18">
        <f t="shared" si="6"/>
        <v>0</v>
      </c>
      <c r="Q108" s="28"/>
      <c r="R108" s="18">
        <f t="shared" si="7"/>
        <v>0</v>
      </c>
    </row>
    <row r="109" spans="1:18" ht="15.75">
      <c r="A109" s="51" t="s">
        <v>51</v>
      </c>
      <c r="B109" s="4">
        <v>5514</v>
      </c>
      <c r="C109" s="5" t="s">
        <v>111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18">
        <f t="shared" ref="P109:P145" si="8">SUM(D109:O109)</f>
        <v>0</v>
      </c>
      <c r="Q109" s="28"/>
      <c r="R109" s="18">
        <f t="shared" ref="R109:R145" si="9">P109-Q109</f>
        <v>0</v>
      </c>
    </row>
    <row r="110" spans="1:18" ht="15.75">
      <c r="A110" s="51" t="s">
        <v>51</v>
      </c>
      <c r="B110" s="4">
        <v>5515</v>
      </c>
      <c r="C110" s="5" t="s">
        <v>112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18">
        <f t="shared" si="8"/>
        <v>0</v>
      </c>
      <c r="Q110" s="28"/>
      <c r="R110" s="18">
        <f t="shared" si="9"/>
        <v>0</v>
      </c>
    </row>
    <row r="111" spans="1:18" ht="15.75">
      <c r="A111" s="51" t="s">
        <v>51</v>
      </c>
      <c r="B111" s="4">
        <v>5516</v>
      </c>
      <c r="C111" s="5" t="s">
        <v>113</v>
      </c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18">
        <f t="shared" si="8"/>
        <v>0</v>
      </c>
      <c r="Q111" s="28"/>
      <c r="R111" s="18">
        <f t="shared" si="9"/>
        <v>0</v>
      </c>
    </row>
    <row r="112" spans="1:18" ht="15.75">
      <c r="A112" s="51" t="s">
        <v>51</v>
      </c>
      <c r="B112" s="4">
        <v>5517</v>
      </c>
      <c r="C112" s="5" t="s">
        <v>114</v>
      </c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18">
        <f t="shared" si="8"/>
        <v>0</v>
      </c>
      <c r="Q112" s="28"/>
      <c r="R112" s="18">
        <f t="shared" si="9"/>
        <v>0</v>
      </c>
    </row>
    <row r="113" spans="1:18" ht="15.75">
      <c r="A113" s="51" t="s">
        <v>51</v>
      </c>
      <c r="B113" s="4">
        <v>5518</v>
      </c>
      <c r="C113" s="5" t="s">
        <v>115</v>
      </c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18">
        <f t="shared" si="8"/>
        <v>0</v>
      </c>
      <c r="Q113" s="28"/>
      <c r="R113" s="18">
        <f t="shared" si="9"/>
        <v>0</v>
      </c>
    </row>
    <row r="114" spans="1:18" ht="15.75">
      <c r="A114" s="51" t="s">
        <v>51</v>
      </c>
      <c r="B114" s="4">
        <v>5519</v>
      </c>
      <c r="C114" s="5" t="s">
        <v>116</v>
      </c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18">
        <f t="shared" si="8"/>
        <v>0</v>
      </c>
      <c r="Q114" s="28"/>
      <c r="R114" s="18">
        <f t="shared" si="9"/>
        <v>0</v>
      </c>
    </row>
    <row r="115" spans="1:18" ht="15.75">
      <c r="A115" s="51" t="s">
        <v>51</v>
      </c>
      <c r="B115" s="4">
        <v>5520</v>
      </c>
      <c r="C115" s="5" t="s">
        <v>117</v>
      </c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18">
        <f t="shared" si="8"/>
        <v>0</v>
      </c>
      <c r="Q115" s="28"/>
      <c r="R115" s="18">
        <f t="shared" si="9"/>
        <v>0</v>
      </c>
    </row>
    <row r="116" spans="1:18" s="36" customFormat="1" ht="15.75">
      <c r="A116" s="22"/>
      <c r="B116" s="23"/>
      <c r="C116" s="23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>
        <f t="shared" si="8"/>
        <v>0</v>
      </c>
      <c r="Q116" s="35"/>
      <c r="R116" s="35">
        <f t="shared" si="9"/>
        <v>0</v>
      </c>
    </row>
    <row r="117" spans="1:18" ht="15.75">
      <c r="A117" s="51" t="s">
        <v>51</v>
      </c>
      <c r="B117" s="4">
        <v>5600</v>
      </c>
      <c r="C117" s="5" t="s">
        <v>118</v>
      </c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18">
        <f t="shared" si="8"/>
        <v>0</v>
      </c>
      <c r="Q117" s="28"/>
      <c r="R117" s="18">
        <f t="shared" si="9"/>
        <v>0</v>
      </c>
    </row>
    <row r="118" spans="1:18" ht="15.75">
      <c r="A118" s="51" t="s">
        <v>51</v>
      </c>
      <c r="B118" s="4">
        <v>5601</v>
      </c>
      <c r="C118" s="5" t="s">
        <v>119</v>
      </c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18">
        <f t="shared" si="8"/>
        <v>0</v>
      </c>
      <c r="Q118" s="28"/>
      <c r="R118" s="18">
        <f t="shared" si="9"/>
        <v>0</v>
      </c>
    </row>
    <row r="119" spans="1:18" ht="15.75">
      <c r="A119" s="51" t="s">
        <v>51</v>
      </c>
      <c r="B119" s="4">
        <v>5602</v>
      </c>
      <c r="C119" s="5" t="s">
        <v>120</v>
      </c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18">
        <f t="shared" si="8"/>
        <v>0</v>
      </c>
      <c r="Q119" s="28"/>
      <c r="R119" s="18">
        <f t="shared" si="9"/>
        <v>0</v>
      </c>
    </row>
    <row r="120" spans="1:18" ht="15.75">
      <c r="A120" s="51" t="s">
        <v>51</v>
      </c>
      <c r="B120" s="4">
        <v>5603</v>
      </c>
      <c r="C120" s="5" t="s">
        <v>121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18">
        <f t="shared" si="8"/>
        <v>0</v>
      </c>
      <c r="Q120" s="28"/>
      <c r="R120" s="18">
        <f t="shared" si="9"/>
        <v>0</v>
      </c>
    </row>
    <row r="121" spans="1:18" ht="15.75">
      <c r="A121" s="51" t="s">
        <v>51</v>
      </c>
      <c r="B121" s="4">
        <v>5604</v>
      </c>
      <c r="C121" s="5" t="s">
        <v>122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18">
        <f t="shared" si="8"/>
        <v>0</v>
      </c>
      <c r="Q121" s="28"/>
      <c r="R121" s="18">
        <f t="shared" si="9"/>
        <v>0</v>
      </c>
    </row>
    <row r="122" spans="1:18" ht="15.75">
      <c r="A122" s="51" t="s">
        <v>51</v>
      </c>
      <c r="B122" s="4">
        <v>5605</v>
      </c>
      <c r="C122" s="9" t="s">
        <v>123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18">
        <f t="shared" si="8"/>
        <v>0</v>
      </c>
      <c r="Q122" s="28"/>
      <c r="R122" s="18">
        <f t="shared" si="9"/>
        <v>0</v>
      </c>
    </row>
    <row r="123" spans="1:18" ht="15.75">
      <c r="A123" s="51" t="s">
        <v>51</v>
      </c>
      <c r="B123" s="4">
        <v>5606</v>
      </c>
      <c r="C123" s="5" t="s">
        <v>124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18">
        <f t="shared" si="8"/>
        <v>0</v>
      </c>
      <c r="Q123" s="28"/>
      <c r="R123" s="18">
        <f t="shared" si="9"/>
        <v>0</v>
      </c>
    </row>
    <row r="124" spans="1:18" ht="15.75">
      <c r="A124" s="51" t="s">
        <v>51</v>
      </c>
      <c r="B124" s="4">
        <v>5607</v>
      </c>
      <c r="C124" s="5" t="s">
        <v>125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18">
        <f t="shared" si="8"/>
        <v>0</v>
      </c>
      <c r="Q124" s="28"/>
      <c r="R124" s="18">
        <f t="shared" si="9"/>
        <v>0</v>
      </c>
    </row>
    <row r="125" spans="1:18" ht="15.75">
      <c r="A125" s="51" t="s">
        <v>51</v>
      </c>
      <c r="B125" s="4">
        <v>5608</v>
      </c>
      <c r="C125" s="5" t="s">
        <v>126</v>
      </c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18">
        <f t="shared" si="8"/>
        <v>0</v>
      </c>
      <c r="Q125" s="28"/>
      <c r="R125" s="18">
        <f t="shared" si="9"/>
        <v>0</v>
      </c>
    </row>
    <row r="126" spans="1:18" ht="15.75">
      <c r="A126" s="51" t="s">
        <v>51</v>
      </c>
      <c r="B126" s="4">
        <v>5609</v>
      </c>
      <c r="C126" s="5" t="s">
        <v>127</v>
      </c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18">
        <f t="shared" si="8"/>
        <v>0</v>
      </c>
      <c r="Q126" s="28"/>
      <c r="R126" s="18">
        <f t="shared" si="9"/>
        <v>0</v>
      </c>
    </row>
    <row r="127" spans="1:18" ht="15.75">
      <c r="A127" s="51" t="s">
        <v>51</v>
      </c>
      <c r="B127" s="4">
        <v>5610</v>
      </c>
      <c r="C127" s="5" t="s">
        <v>128</v>
      </c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18">
        <f t="shared" si="8"/>
        <v>0</v>
      </c>
      <c r="Q127" s="28"/>
      <c r="R127" s="18">
        <f t="shared" si="9"/>
        <v>0</v>
      </c>
    </row>
    <row r="128" spans="1:18" ht="15.75">
      <c r="A128" s="51" t="s">
        <v>51</v>
      </c>
      <c r="B128" s="4">
        <v>5611</v>
      </c>
      <c r="C128" s="5" t="s">
        <v>129</v>
      </c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18">
        <f t="shared" si="8"/>
        <v>0</v>
      </c>
      <c r="Q128" s="28"/>
      <c r="R128" s="18">
        <f t="shared" si="9"/>
        <v>0</v>
      </c>
    </row>
    <row r="129" spans="1:18" ht="15.75">
      <c r="A129" s="51" t="s">
        <v>51</v>
      </c>
      <c r="B129" s="4">
        <v>5612</v>
      </c>
      <c r="C129" s="5" t="s">
        <v>130</v>
      </c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18">
        <f t="shared" si="8"/>
        <v>0</v>
      </c>
      <c r="Q129" s="28"/>
      <c r="R129" s="18">
        <f t="shared" si="9"/>
        <v>0</v>
      </c>
    </row>
    <row r="130" spans="1:18" ht="15.75">
      <c r="A130" s="51" t="s">
        <v>51</v>
      </c>
      <c r="B130" s="4">
        <v>5613</v>
      </c>
      <c r="C130" s="5" t="s">
        <v>131</v>
      </c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18">
        <f t="shared" si="8"/>
        <v>0</v>
      </c>
      <c r="Q130" s="28"/>
      <c r="R130" s="18">
        <f t="shared" si="9"/>
        <v>0</v>
      </c>
    </row>
    <row r="131" spans="1:18" s="36" customFormat="1" ht="15.75">
      <c r="A131" s="19"/>
      <c r="B131" s="20"/>
      <c r="C131" s="21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>
        <f t="shared" si="8"/>
        <v>0</v>
      </c>
      <c r="Q131" s="35"/>
      <c r="R131" s="35">
        <f t="shared" si="9"/>
        <v>0</v>
      </c>
    </row>
    <row r="132" spans="1:18" ht="15.75">
      <c r="A132" s="51" t="s">
        <v>51</v>
      </c>
      <c r="B132" s="4">
        <v>5700</v>
      </c>
      <c r="C132" s="5" t="s">
        <v>132</v>
      </c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18">
        <f t="shared" si="8"/>
        <v>0</v>
      </c>
      <c r="Q132" s="28"/>
      <c r="R132" s="18">
        <f t="shared" si="9"/>
        <v>0</v>
      </c>
    </row>
    <row r="133" spans="1:18" ht="15.75">
      <c r="A133" s="51" t="s">
        <v>51</v>
      </c>
      <c r="B133" s="4">
        <v>5701</v>
      </c>
      <c r="C133" s="5" t="s">
        <v>133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18">
        <f t="shared" si="8"/>
        <v>0</v>
      </c>
      <c r="Q133" s="28"/>
      <c r="R133" s="18">
        <f t="shared" si="9"/>
        <v>0</v>
      </c>
    </row>
    <row r="134" spans="1:18" ht="15.75">
      <c r="A134" s="51" t="s">
        <v>51</v>
      </c>
      <c r="B134" s="4">
        <v>5702</v>
      </c>
      <c r="C134" s="5" t="s">
        <v>134</v>
      </c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18">
        <f t="shared" si="8"/>
        <v>0</v>
      </c>
      <c r="Q134" s="28"/>
      <c r="R134" s="18">
        <f t="shared" si="9"/>
        <v>0</v>
      </c>
    </row>
    <row r="135" spans="1:18" ht="15.75">
      <c r="A135" s="51" t="s">
        <v>51</v>
      </c>
      <c r="B135" s="4">
        <v>5703</v>
      </c>
      <c r="C135" s="5" t="s">
        <v>135</v>
      </c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18">
        <f t="shared" si="8"/>
        <v>0</v>
      </c>
      <c r="Q135" s="28"/>
      <c r="R135" s="18">
        <f t="shared" si="9"/>
        <v>0</v>
      </c>
    </row>
    <row r="136" spans="1:18" ht="15.75">
      <c r="A136" s="51" t="s">
        <v>51</v>
      </c>
      <c r="B136" s="4">
        <v>5704</v>
      </c>
      <c r="C136" s="5" t="s">
        <v>136</v>
      </c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18">
        <f t="shared" si="8"/>
        <v>0</v>
      </c>
      <c r="Q136" s="28"/>
      <c r="R136" s="18">
        <f t="shared" si="9"/>
        <v>0</v>
      </c>
    </row>
    <row r="137" spans="1:18" ht="15.75">
      <c r="A137" s="51" t="s">
        <v>51</v>
      </c>
      <c r="B137" s="4">
        <v>5705</v>
      </c>
      <c r="C137" s="5" t="s">
        <v>137</v>
      </c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18">
        <f t="shared" si="8"/>
        <v>0</v>
      </c>
      <c r="Q137" s="28"/>
      <c r="R137" s="18">
        <f t="shared" si="9"/>
        <v>0</v>
      </c>
    </row>
    <row r="138" spans="1:18" ht="15.75">
      <c r="A138" s="51" t="s">
        <v>51</v>
      </c>
      <c r="B138" s="4">
        <v>5706</v>
      </c>
      <c r="C138" s="5" t="s">
        <v>138</v>
      </c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18">
        <f t="shared" si="8"/>
        <v>0</v>
      </c>
      <c r="Q138" s="28"/>
      <c r="R138" s="18">
        <f t="shared" si="9"/>
        <v>0</v>
      </c>
    </row>
    <row r="139" spans="1:18" ht="15.75">
      <c r="A139" s="51" t="s">
        <v>51</v>
      </c>
      <c r="B139" s="4">
        <v>5707</v>
      </c>
      <c r="C139" s="5" t="s">
        <v>139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18">
        <f t="shared" si="8"/>
        <v>0</v>
      </c>
      <c r="Q139" s="28"/>
      <c r="R139" s="18">
        <f t="shared" si="9"/>
        <v>0</v>
      </c>
    </row>
    <row r="140" spans="1:18" ht="15.75">
      <c r="A140" s="51" t="s">
        <v>51</v>
      </c>
      <c r="B140" s="4">
        <v>5708</v>
      </c>
      <c r="C140" s="5" t="s">
        <v>140</v>
      </c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18">
        <f t="shared" si="8"/>
        <v>0</v>
      </c>
      <c r="Q140" s="28"/>
      <c r="R140" s="18">
        <f t="shared" si="9"/>
        <v>0</v>
      </c>
    </row>
    <row r="141" spans="1:18" ht="15.75">
      <c r="A141" s="51" t="s">
        <v>51</v>
      </c>
      <c r="B141" s="4">
        <v>5709</v>
      </c>
      <c r="C141" s="5" t="s">
        <v>141</v>
      </c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18">
        <f t="shared" si="8"/>
        <v>0</v>
      </c>
      <c r="Q141" s="28"/>
      <c r="R141" s="18">
        <f t="shared" si="9"/>
        <v>0</v>
      </c>
    </row>
    <row r="142" spans="1:18" ht="15.75">
      <c r="A142" s="51" t="s">
        <v>51</v>
      </c>
      <c r="B142" s="4">
        <v>5710</v>
      </c>
      <c r="C142" s="5" t="s">
        <v>142</v>
      </c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18">
        <f t="shared" si="8"/>
        <v>0</v>
      </c>
      <c r="Q142" s="28"/>
      <c r="R142" s="18">
        <f t="shared" si="9"/>
        <v>0</v>
      </c>
    </row>
    <row r="143" spans="1:18" ht="15.75">
      <c r="A143" s="51" t="s">
        <v>51</v>
      </c>
      <c r="B143" s="4">
        <v>5711</v>
      </c>
      <c r="C143" s="5" t="s">
        <v>143</v>
      </c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18">
        <f t="shared" si="8"/>
        <v>0</v>
      </c>
      <c r="Q143" s="28"/>
      <c r="R143" s="18">
        <f t="shared" si="9"/>
        <v>0</v>
      </c>
    </row>
    <row r="144" spans="1:18" s="36" customFormat="1" ht="15.75">
      <c r="A144" s="19"/>
      <c r="B144" s="20"/>
      <c r="C144" s="21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>
        <f t="shared" si="8"/>
        <v>0</v>
      </c>
      <c r="Q144" s="35"/>
      <c r="R144" s="35">
        <f t="shared" si="9"/>
        <v>0</v>
      </c>
    </row>
    <row r="145" spans="1:18" ht="16.5" thickBot="1">
      <c r="A145" s="52" t="s">
        <v>51</v>
      </c>
      <c r="B145" s="13">
        <v>5800</v>
      </c>
      <c r="C145" s="14" t="s">
        <v>144</v>
      </c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7">
        <f t="shared" si="8"/>
        <v>0</v>
      </c>
      <c r="Q145" s="30"/>
      <c r="R145" s="37">
        <f t="shared" si="9"/>
        <v>0</v>
      </c>
    </row>
    <row r="146" spans="1:18">
      <c r="A146" s="54"/>
      <c r="B146" s="55"/>
      <c r="C146" s="44" t="s">
        <v>145</v>
      </c>
      <c r="D146" s="45">
        <f t="shared" ref="D146:J146" si="10">SUM(D45:D145)-D93</f>
        <v>0</v>
      </c>
      <c r="E146" s="45">
        <f t="shared" si="10"/>
        <v>0</v>
      </c>
      <c r="F146" s="45">
        <f t="shared" si="10"/>
        <v>0</v>
      </c>
      <c r="G146" s="45">
        <f t="shared" si="10"/>
        <v>0</v>
      </c>
      <c r="H146" s="45">
        <f t="shared" si="10"/>
        <v>0</v>
      </c>
      <c r="I146" s="45">
        <f t="shared" si="10"/>
        <v>0</v>
      </c>
      <c r="J146" s="45">
        <f t="shared" si="10"/>
        <v>0</v>
      </c>
      <c r="K146" s="45">
        <f>SUM(K45:K145)</f>
        <v>0</v>
      </c>
      <c r="L146" s="45">
        <f t="shared" ref="L146:R146" si="11">SUM(L45:L145)-L93</f>
        <v>0</v>
      </c>
      <c r="M146" s="45">
        <f t="shared" si="11"/>
        <v>0</v>
      </c>
      <c r="N146" s="45">
        <f t="shared" si="11"/>
        <v>0</v>
      </c>
      <c r="O146" s="45">
        <f t="shared" si="11"/>
        <v>0</v>
      </c>
      <c r="P146" s="24">
        <f t="shared" si="11"/>
        <v>0</v>
      </c>
      <c r="Q146" s="45">
        <f t="shared" si="11"/>
        <v>0</v>
      </c>
      <c r="R146" s="24">
        <f t="shared" si="11"/>
        <v>0</v>
      </c>
    </row>
    <row r="147" spans="1:18" ht="15.75" thickBot="1">
      <c r="A147" s="56"/>
      <c r="B147" s="57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25"/>
      <c r="Q147" s="46"/>
      <c r="R147" s="25"/>
    </row>
    <row r="148" spans="1:18">
      <c r="A148" s="58"/>
      <c r="B148" s="59"/>
      <c r="C148" s="47" t="s">
        <v>146</v>
      </c>
      <c r="D148" s="48">
        <f t="shared" ref="D148:R148" si="12">D42-D146</f>
        <v>0</v>
      </c>
      <c r="E148" s="49">
        <f t="shared" si="12"/>
        <v>0</v>
      </c>
      <c r="F148" s="49">
        <f t="shared" si="12"/>
        <v>0</v>
      </c>
      <c r="G148" s="49">
        <f t="shared" si="12"/>
        <v>0</v>
      </c>
      <c r="H148" s="49">
        <f t="shared" si="12"/>
        <v>0</v>
      </c>
      <c r="I148" s="49">
        <f t="shared" si="12"/>
        <v>0</v>
      </c>
      <c r="J148" s="49">
        <f t="shared" si="12"/>
        <v>0</v>
      </c>
      <c r="K148" s="49">
        <f t="shared" si="12"/>
        <v>0</v>
      </c>
      <c r="L148" s="49">
        <f t="shared" si="12"/>
        <v>0</v>
      </c>
      <c r="M148" s="49">
        <f t="shared" si="12"/>
        <v>0</v>
      </c>
      <c r="N148" s="49">
        <f t="shared" si="12"/>
        <v>0</v>
      </c>
      <c r="O148" s="49">
        <f t="shared" si="12"/>
        <v>0</v>
      </c>
      <c r="P148" s="26">
        <f t="shared" si="12"/>
        <v>0</v>
      </c>
      <c r="Q148" s="49">
        <f t="shared" si="12"/>
        <v>0</v>
      </c>
      <c r="R148" s="26">
        <f t="shared" si="12"/>
        <v>0</v>
      </c>
    </row>
    <row r="149" spans="1:18" ht="15.75">
      <c r="A149" s="60" t="s">
        <v>147</v>
      </c>
      <c r="B149" s="61"/>
      <c r="C149" s="62"/>
      <c r="D149" s="29">
        <f t="shared" ref="D149:O149" si="13">D3+D148</f>
        <v>0</v>
      </c>
      <c r="E149" s="29">
        <f t="shared" si="13"/>
        <v>0</v>
      </c>
      <c r="F149" s="29">
        <f t="shared" si="13"/>
        <v>0</v>
      </c>
      <c r="G149" s="29">
        <f t="shared" si="13"/>
        <v>0</v>
      </c>
      <c r="H149" s="29">
        <f t="shared" si="13"/>
        <v>0</v>
      </c>
      <c r="I149" s="29">
        <f t="shared" si="13"/>
        <v>0</v>
      </c>
      <c r="J149" s="29">
        <f t="shared" si="13"/>
        <v>0</v>
      </c>
      <c r="K149" s="29">
        <f t="shared" si="13"/>
        <v>0</v>
      </c>
      <c r="L149" s="29">
        <f t="shared" si="13"/>
        <v>0</v>
      </c>
      <c r="M149" s="29">
        <f t="shared" si="13"/>
        <v>0</v>
      </c>
      <c r="N149" s="29">
        <f t="shared" si="13"/>
        <v>0</v>
      </c>
      <c r="O149" s="29">
        <f t="shared" si="13"/>
        <v>0</v>
      </c>
      <c r="P149" s="27"/>
      <c r="Q149" s="50"/>
      <c r="R149" s="27"/>
    </row>
    <row r="150" spans="1:18">
      <c r="A150" s="42"/>
    </row>
    <row r="151" spans="1:18">
      <c r="A151" s="42"/>
    </row>
    <row r="152" spans="1:18">
      <c r="A152" s="42"/>
    </row>
    <row r="153" spans="1:18">
      <c r="A153" s="42"/>
    </row>
    <row r="154" spans="1:18">
      <c r="A154" s="42"/>
    </row>
    <row r="155" spans="1:18">
      <c r="A155" s="42"/>
    </row>
    <row r="156" spans="1:18">
      <c r="A156" s="42"/>
    </row>
    <row r="157" spans="1:18">
      <c r="A157" s="42"/>
    </row>
    <row r="158" spans="1:18">
      <c r="A158" s="42"/>
    </row>
    <row r="159" spans="1:18">
      <c r="A159" s="42"/>
    </row>
    <row r="160" spans="1:18">
      <c r="A160" s="42"/>
    </row>
    <row r="161" spans="1:1">
      <c r="A161" s="42"/>
    </row>
    <row r="162" spans="1:1">
      <c r="A162" s="42"/>
    </row>
    <row r="163" spans="1:1">
      <c r="A163" s="42"/>
    </row>
    <row r="164" spans="1:1">
      <c r="A164" s="42"/>
    </row>
    <row r="165" spans="1:1">
      <c r="A165" s="42"/>
    </row>
    <row r="166" spans="1:1">
      <c r="A166" s="42"/>
    </row>
    <row r="167" spans="1:1">
      <c r="A167" s="42"/>
    </row>
    <row r="168" spans="1:1">
      <c r="A168" s="42"/>
    </row>
    <row r="169" spans="1:1">
      <c r="A169" s="42"/>
    </row>
    <row r="170" spans="1:1">
      <c r="A170" s="42"/>
    </row>
    <row r="171" spans="1:1">
      <c r="A171" s="42"/>
    </row>
    <row r="172" spans="1:1">
      <c r="A172" s="42"/>
    </row>
    <row r="173" spans="1:1">
      <c r="A173" s="42"/>
    </row>
    <row r="174" spans="1:1">
      <c r="A174" s="42"/>
    </row>
    <row r="175" spans="1:1">
      <c r="A175" s="42"/>
    </row>
    <row r="176" spans="1:1">
      <c r="A176" s="42"/>
    </row>
    <row r="177" spans="1:1">
      <c r="A177" s="42"/>
    </row>
    <row r="178" spans="1:1">
      <c r="A178" s="42"/>
    </row>
    <row r="179" spans="1:1">
      <c r="A179" s="42"/>
    </row>
    <row r="180" spans="1:1">
      <c r="A180" s="42"/>
    </row>
    <row r="181" spans="1:1">
      <c r="A181" s="42"/>
    </row>
    <row r="182" spans="1:1">
      <c r="A182" s="42"/>
    </row>
    <row r="183" spans="1:1">
      <c r="A183" s="42"/>
    </row>
    <row r="184" spans="1:1">
      <c r="A184" s="42"/>
    </row>
    <row r="185" spans="1:1">
      <c r="A185" s="42"/>
    </row>
    <row r="186" spans="1:1">
      <c r="A186" s="42"/>
    </row>
    <row r="187" spans="1:1">
      <c r="A187" s="42"/>
    </row>
    <row r="188" spans="1:1">
      <c r="A188" s="42"/>
    </row>
    <row r="189" spans="1:1">
      <c r="A189" s="42"/>
    </row>
    <row r="190" spans="1:1">
      <c r="A190" s="42"/>
    </row>
    <row r="191" spans="1:1">
      <c r="A191" s="42"/>
    </row>
    <row r="192" spans="1:1">
      <c r="A192" s="42"/>
    </row>
    <row r="193" spans="1:1">
      <c r="A193" s="42"/>
    </row>
    <row r="194" spans="1:1">
      <c r="A194" s="42"/>
    </row>
    <row r="195" spans="1:1">
      <c r="A195" s="42"/>
    </row>
    <row r="196" spans="1:1">
      <c r="A196" s="42"/>
    </row>
    <row r="197" spans="1:1">
      <c r="A197" s="42"/>
    </row>
    <row r="198" spans="1:1">
      <c r="A198" s="42"/>
    </row>
    <row r="199" spans="1:1">
      <c r="A199" s="42"/>
    </row>
    <row r="200" spans="1:1">
      <c r="A200" s="42"/>
    </row>
    <row r="201" spans="1:1">
      <c r="A201" s="42"/>
    </row>
    <row r="202" spans="1:1">
      <c r="A202" s="42"/>
    </row>
    <row r="203" spans="1:1">
      <c r="A203" s="42"/>
    </row>
    <row r="204" spans="1:1">
      <c r="A204" s="42"/>
    </row>
    <row r="205" spans="1:1">
      <c r="A205" s="42"/>
    </row>
    <row r="206" spans="1:1">
      <c r="A206" s="42"/>
    </row>
    <row r="207" spans="1:1">
      <c r="A207" s="42"/>
    </row>
    <row r="208" spans="1:1">
      <c r="A208" s="42"/>
    </row>
    <row r="209" spans="1:1">
      <c r="A209" s="42"/>
    </row>
    <row r="210" spans="1:1">
      <c r="A210" s="42"/>
    </row>
    <row r="211" spans="1:1">
      <c r="A211" s="42"/>
    </row>
    <row r="212" spans="1:1">
      <c r="A212" s="42"/>
    </row>
    <row r="213" spans="1:1">
      <c r="A213" s="42"/>
    </row>
    <row r="214" spans="1:1">
      <c r="A214" s="42"/>
    </row>
    <row r="215" spans="1:1">
      <c r="A215" s="42"/>
    </row>
    <row r="216" spans="1:1">
      <c r="A216" s="42"/>
    </row>
    <row r="217" spans="1:1">
      <c r="A217" s="42"/>
    </row>
    <row r="218" spans="1:1">
      <c r="A218" s="42"/>
    </row>
    <row r="219" spans="1:1">
      <c r="A219" s="42"/>
    </row>
    <row r="220" spans="1:1">
      <c r="A220" s="42"/>
    </row>
    <row r="221" spans="1:1">
      <c r="A221" s="42"/>
    </row>
    <row r="222" spans="1:1">
      <c r="A222" s="42"/>
    </row>
    <row r="223" spans="1:1">
      <c r="A223" s="42"/>
    </row>
    <row r="224" spans="1:1">
      <c r="A224" s="42"/>
    </row>
    <row r="225" spans="1:1">
      <c r="A225" s="42"/>
    </row>
    <row r="226" spans="1:1">
      <c r="A226" s="42"/>
    </row>
    <row r="227" spans="1:1">
      <c r="A227" s="42"/>
    </row>
    <row r="228" spans="1:1">
      <c r="A228" s="42"/>
    </row>
    <row r="229" spans="1:1">
      <c r="A229" s="42"/>
    </row>
    <row r="230" spans="1:1">
      <c r="A230" s="42"/>
    </row>
    <row r="231" spans="1:1">
      <c r="A231" s="42"/>
    </row>
    <row r="232" spans="1:1">
      <c r="A232" s="42"/>
    </row>
    <row r="233" spans="1:1">
      <c r="A233" s="42"/>
    </row>
    <row r="234" spans="1:1">
      <c r="A234" s="42"/>
    </row>
    <row r="235" spans="1:1">
      <c r="A235" s="42"/>
    </row>
    <row r="236" spans="1:1">
      <c r="A236" s="42"/>
    </row>
    <row r="237" spans="1:1">
      <c r="A237" s="42"/>
    </row>
    <row r="238" spans="1:1">
      <c r="A238" s="42"/>
    </row>
    <row r="239" spans="1:1">
      <c r="A239" s="42"/>
    </row>
    <row r="240" spans="1:1">
      <c r="A240" s="42"/>
    </row>
    <row r="241" spans="1:1">
      <c r="A241" s="42"/>
    </row>
    <row r="242" spans="1:1">
      <c r="A242" s="42"/>
    </row>
    <row r="243" spans="1:1">
      <c r="A243" s="42"/>
    </row>
    <row r="244" spans="1:1">
      <c r="A244" s="42"/>
    </row>
    <row r="245" spans="1:1">
      <c r="A245" s="42"/>
    </row>
    <row r="246" spans="1:1">
      <c r="A246" s="42"/>
    </row>
    <row r="247" spans="1:1">
      <c r="A247" s="42"/>
    </row>
    <row r="248" spans="1:1">
      <c r="A248" s="42"/>
    </row>
    <row r="249" spans="1:1">
      <c r="A249" s="42"/>
    </row>
    <row r="250" spans="1:1">
      <c r="A250" s="42"/>
    </row>
    <row r="251" spans="1:1">
      <c r="A251" s="42"/>
    </row>
    <row r="252" spans="1:1">
      <c r="A252" s="42"/>
    </row>
    <row r="253" spans="1:1">
      <c r="A253" s="42"/>
    </row>
    <row r="254" spans="1:1">
      <c r="A254" s="42"/>
    </row>
    <row r="255" spans="1:1">
      <c r="A255" s="42"/>
    </row>
    <row r="256" spans="1:1">
      <c r="A256" s="42"/>
    </row>
    <row r="257" spans="1:1">
      <c r="A257" s="42"/>
    </row>
    <row r="258" spans="1:1">
      <c r="A258" s="42"/>
    </row>
    <row r="259" spans="1:1">
      <c r="A259" s="42"/>
    </row>
    <row r="260" spans="1:1">
      <c r="A260" s="42"/>
    </row>
    <row r="261" spans="1:1">
      <c r="A261" s="42"/>
    </row>
    <row r="262" spans="1:1">
      <c r="A262" s="42"/>
    </row>
    <row r="263" spans="1:1">
      <c r="A263" s="42"/>
    </row>
    <row r="264" spans="1:1">
      <c r="A264" s="42"/>
    </row>
    <row r="265" spans="1:1">
      <c r="A265" s="42"/>
    </row>
    <row r="266" spans="1:1">
      <c r="A266" s="42"/>
    </row>
    <row r="267" spans="1:1">
      <c r="A267" s="42"/>
    </row>
    <row r="268" spans="1:1">
      <c r="A268" s="42"/>
    </row>
    <row r="269" spans="1:1">
      <c r="A269" s="42"/>
    </row>
    <row r="270" spans="1:1">
      <c r="A270" s="42"/>
    </row>
    <row r="271" spans="1:1">
      <c r="A271" s="42"/>
    </row>
    <row r="272" spans="1:1">
      <c r="A272" s="42"/>
    </row>
    <row r="273" spans="1:1">
      <c r="A273" s="42"/>
    </row>
    <row r="274" spans="1:1">
      <c r="A274" s="42"/>
    </row>
    <row r="275" spans="1:1">
      <c r="A275" s="42"/>
    </row>
    <row r="276" spans="1:1">
      <c r="A276" s="42"/>
    </row>
    <row r="277" spans="1:1">
      <c r="A277" s="42"/>
    </row>
    <row r="278" spans="1:1">
      <c r="A278" s="42"/>
    </row>
    <row r="279" spans="1:1">
      <c r="A279" s="42"/>
    </row>
    <row r="280" spans="1:1">
      <c r="A280" s="42"/>
    </row>
    <row r="281" spans="1:1">
      <c r="A281" s="42"/>
    </row>
    <row r="282" spans="1:1">
      <c r="A282" s="42"/>
    </row>
    <row r="283" spans="1:1">
      <c r="A283" s="42"/>
    </row>
    <row r="284" spans="1:1">
      <c r="A284" s="42"/>
    </row>
    <row r="285" spans="1:1">
      <c r="A285" s="42"/>
    </row>
    <row r="286" spans="1:1">
      <c r="A286" s="42"/>
    </row>
    <row r="287" spans="1:1">
      <c r="A287" s="42"/>
    </row>
    <row r="288" spans="1:1">
      <c r="A288" s="42"/>
    </row>
    <row r="289" spans="1:1">
      <c r="A289" s="42"/>
    </row>
    <row r="290" spans="1:1">
      <c r="A290" s="42"/>
    </row>
    <row r="291" spans="1:1">
      <c r="A291" s="42"/>
    </row>
    <row r="292" spans="1:1">
      <c r="A292" s="42"/>
    </row>
    <row r="293" spans="1:1">
      <c r="A293" s="42"/>
    </row>
    <row r="294" spans="1:1">
      <c r="A294" s="42"/>
    </row>
    <row r="295" spans="1:1">
      <c r="A295" s="42"/>
    </row>
    <row r="296" spans="1:1">
      <c r="A296" s="42"/>
    </row>
    <row r="297" spans="1:1">
      <c r="A297" s="42"/>
    </row>
    <row r="298" spans="1:1">
      <c r="A298" s="42"/>
    </row>
    <row r="299" spans="1:1">
      <c r="A299" s="42"/>
    </row>
    <row r="300" spans="1:1">
      <c r="A300" s="42"/>
    </row>
    <row r="301" spans="1:1">
      <c r="A301" s="42"/>
    </row>
    <row r="302" spans="1:1">
      <c r="A302" s="42"/>
    </row>
    <row r="303" spans="1:1">
      <c r="A303" s="42"/>
    </row>
    <row r="304" spans="1:1">
      <c r="A304" s="42"/>
    </row>
    <row r="305" spans="1:1">
      <c r="A305" s="42"/>
    </row>
    <row r="306" spans="1:1">
      <c r="A306" s="42"/>
    </row>
    <row r="307" spans="1:1">
      <c r="A307" s="42"/>
    </row>
    <row r="308" spans="1:1">
      <c r="A308" s="42"/>
    </row>
    <row r="309" spans="1:1">
      <c r="A309" s="42"/>
    </row>
    <row r="310" spans="1:1">
      <c r="A310" s="42"/>
    </row>
    <row r="311" spans="1:1">
      <c r="A311" s="42"/>
    </row>
    <row r="312" spans="1:1">
      <c r="A312" s="42"/>
    </row>
    <row r="313" spans="1:1">
      <c r="A313" s="42"/>
    </row>
    <row r="314" spans="1:1">
      <c r="A314" s="42"/>
    </row>
    <row r="315" spans="1:1">
      <c r="A315" s="42"/>
    </row>
    <row r="316" spans="1:1">
      <c r="A316" s="42"/>
    </row>
    <row r="317" spans="1:1">
      <c r="A317" s="42"/>
    </row>
    <row r="318" spans="1:1">
      <c r="A318" s="42"/>
    </row>
    <row r="319" spans="1:1">
      <c r="A319" s="42"/>
    </row>
    <row r="320" spans="1:1">
      <c r="A320" s="42"/>
    </row>
    <row r="321" spans="1:1">
      <c r="A321" s="42"/>
    </row>
    <row r="322" spans="1:1">
      <c r="A322" s="42"/>
    </row>
    <row r="323" spans="1:1">
      <c r="A323" s="42"/>
    </row>
    <row r="324" spans="1:1">
      <c r="A324" s="42"/>
    </row>
    <row r="325" spans="1:1">
      <c r="A325" s="42"/>
    </row>
    <row r="326" spans="1:1">
      <c r="A326" s="42"/>
    </row>
    <row r="327" spans="1:1">
      <c r="A327" s="42"/>
    </row>
    <row r="328" spans="1:1">
      <c r="A328" s="42"/>
    </row>
    <row r="329" spans="1:1">
      <c r="A329" s="42"/>
    </row>
    <row r="330" spans="1:1">
      <c r="A330" s="42"/>
    </row>
    <row r="331" spans="1:1">
      <c r="A331" s="42"/>
    </row>
    <row r="332" spans="1:1">
      <c r="A332" s="42"/>
    </row>
    <row r="333" spans="1:1">
      <c r="A333" s="42"/>
    </row>
    <row r="334" spans="1:1">
      <c r="A334" s="42"/>
    </row>
    <row r="335" spans="1:1">
      <c r="A335" s="42"/>
    </row>
    <row r="336" spans="1:1">
      <c r="A336" s="42"/>
    </row>
    <row r="337" spans="1:1">
      <c r="A337" s="42"/>
    </row>
    <row r="338" spans="1:1">
      <c r="A338" s="42"/>
    </row>
    <row r="339" spans="1:1">
      <c r="A339" s="42"/>
    </row>
    <row r="340" spans="1:1">
      <c r="A340" s="42"/>
    </row>
    <row r="341" spans="1:1">
      <c r="A341" s="42"/>
    </row>
    <row r="342" spans="1:1">
      <c r="A342" s="42"/>
    </row>
    <row r="343" spans="1:1">
      <c r="A343" s="42"/>
    </row>
    <row r="344" spans="1:1">
      <c r="A344" s="42"/>
    </row>
    <row r="345" spans="1:1">
      <c r="A345" s="42"/>
    </row>
    <row r="346" spans="1:1">
      <c r="A346" s="42"/>
    </row>
    <row r="347" spans="1:1">
      <c r="A347" s="42"/>
    </row>
    <row r="348" spans="1:1">
      <c r="A348" s="42"/>
    </row>
    <row r="349" spans="1:1">
      <c r="A349" s="42"/>
    </row>
    <row r="350" spans="1:1">
      <c r="A350" s="42"/>
    </row>
    <row r="351" spans="1:1">
      <c r="A351" s="42"/>
    </row>
    <row r="352" spans="1:1">
      <c r="A352" s="42"/>
    </row>
    <row r="353" spans="1:1">
      <c r="A353" s="42"/>
    </row>
    <row r="354" spans="1:1">
      <c r="A354" s="42"/>
    </row>
    <row r="355" spans="1:1">
      <c r="A355" s="42"/>
    </row>
    <row r="356" spans="1:1">
      <c r="A356" s="42"/>
    </row>
    <row r="357" spans="1:1">
      <c r="A357" s="42"/>
    </row>
  </sheetData>
  <sheetProtection password="BF38" sheet="1" objects="1" scenarios="1" selectLockedCells="1"/>
  <mergeCells count="10">
    <mergeCell ref="A146:B146"/>
    <mergeCell ref="A147:B147"/>
    <mergeCell ref="A148:B148"/>
    <mergeCell ref="A149:C149"/>
    <mergeCell ref="A2:C2"/>
    <mergeCell ref="A3:C3"/>
    <mergeCell ref="A4:R4"/>
    <mergeCell ref="A44:R44"/>
    <mergeCell ref="A42:B42"/>
    <mergeCell ref="A43:B43"/>
  </mergeCells>
  <pageMargins left="0.7" right="0.7" top="0.75" bottom="0.75" header="0.3" footer="0.3"/>
  <pageSetup scale="75" orientation="landscape" r:id="rId1"/>
  <headerFooter>
    <oddHeader>&amp;A</oddHeader>
  </headerFooter>
  <ignoredErrors>
    <ignoredError sqref="A5:C5 A7:R7 A6:C6 P6:R6 A9:R9 A8:C8 P8:R8 P5:R5 A29:R37 A28:C28 E28:R28 A27:C27 E27:R27 A40:R44 A38:C38 E38:R38 A39:C39 E39:R39 A102:R107 A101:B101 D101:R101 A109:R114 A108:B108 D108:R108 A116:R148 A115:B115 D115:R115 A11:R13 A10:C10 E10:R10 A15:R26 A14:C14 E14:R14 A46:R100 A45:C45 E45:R45" unlocked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3657E7CAD314D94C8749F34F0F695" ma:contentTypeVersion="2" ma:contentTypeDescription="Create a new document." ma:contentTypeScope="" ma:versionID="0ae5ec376243a1ba6e951004157d8725">
  <xsd:schema xmlns:xsd="http://www.w3.org/2001/XMLSchema" xmlns:xs="http://www.w3.org/2001/XMLSchema" xmlns:p="http://schemas.microsoft.com/office/2006/metadata/properties" xmlns:ns2="13b826d6-814f-4c1c-a68e-5535acc8863b" targetNamespace="http://schemas.microsoft.com/office/2006/metadata/properties" ma:root="true" ma:fieldsID="f0918bc1af0480686f0be0985a51b374" ns2:_="">
    <xsd:import namespace="13b826d6-814f-4c1c-a68e-5535acc886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b826d6-814f-4c1c-a68e-5535acc886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775815-AE10-45FC-AFA8-AF1F266AA7F7}"/>
</file>

<file path=customXml/itemProps2.xml><?xml version="1.0" encoding="utf-8"?>
<ds:datastoreItem xmlns:ds="http://schemas.openxmlformats.org/officeDocument/2006/customXml" ds:itemID="{B507B5E7-0DD6-4579-847F-BE7A807D97F0}"/>
</file>

<file path=customXml/itemProps3.xml><?xml version="1.0" encoding="utf-8"?>
<ds:datastoreItem xmlns:ds="http://schemas.openxmlformats.org/officeDocument/2006/customXml" ds:itemID="{68072976-1E89-4354-B01E-833FF9C78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Anagnostou</dc:creator>
  <cp:keywords/>
  <dc:description/>
  <cp:lastModifiedBy>Annmarie Koory</cp:lastModifiedBy>
  <cp:revision/>
  <dcterms:created xsi:type="dcterms:W3CDTF">2012-05-25T21:28:57Z</dcterms:created>
  <dcterms:modified xsi:type="dcterms:W3CDTF">2017-02-13T16:05:16Z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0x010100B2F3657E7CAD314D94C8749F34F0F695</vt:lpwstr>
  </property>
</Properties>
</file>